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2_SUPERVISORES\Publicações\Publicações 2019-2020\4- Tabelas publicadas\"/>
    </mc:Choice>
  </mc:AlternateContent>
  <xr:revisionPtr revIDLastSave="0" documentId="13_ncr:1_{74B86FEB-857D-4B32-8533-FFA786341E80}" xr6:coauthVersionLast="43" xr6:coauthVersionMax="43" xr10:uidLastSave="{00000000-0000-0000-0000-000000000000}"/>
  <bookViews>
    <workbookView xWindow="-120" yWindow="480" windowWidth="20730" windowHeight="11160" xr2:uid="{E8F89536-F33F-4130-847F-43497802A26A}"/>
  </bookViews>
  <sheets>
    <sheet name="DADOS BASE - DERRIÇA LARANJAS" sheetId="4" r:id="rId1"/>
    <sheet name="DADOS BASE- ESTIMATIVA LARANJAS" sheetId="3" r:id="rId2"/>
  </sheets>
  <definedNames>
    <definedName name="_xlnm._FilterDatabase" localSheetId="0" hidden="1">'DADOS BASE - DERRIÇA LARANJAS'!$A$1:$P$2</definedName>
    <definedName name="_xlnm._FilterDatabase" localSheetId="1" hidden="1">'DADOS BASE- ESTIMATIVA LARANJAS'!$A$1:$X$374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561" i="4" l="1"/>
  <c r="L2560" i="4"/>
  <c r="L2559" i="4"/>
  <c r="L2558" i="4"/>
  <c r="L2557" i="4"/>
  <c r="L2556" i="4"/>
  <c r="L2555" i="4"/>
  <c r="L2554" i="4"/>
  <c r="L2553" i="4"/>
  <c r="L2552" i="4"/>
  <c r="L2551" i="4"/>
  <c r="L2550" i="4"/>
  <c r="L2549" i="4"/>
  <c r="L2548" i="4"/>
  <c r="L2547" i="4"/>
  <c r="L2546" i="4"/>
  <c r="L2545" i="4"/>
  <c r="L2544" i="4"/>
  <c r="L2543" i="4"/>
  <c r="L2542" i="4"/>
  <c r="L2541" i="4"/>
  <c r="L2540" i="4"/>
  <c r="L2539" i="4"/>
  <c r="L2538" i="4"/>
  <c r="L2537" i="4"/>
  <c r="L2536" i="4"/>
  <c r="L2535" i="4"/>
  <c r="L2534" i="4"/>
  <c r="L2533" i="4"/>
  <c r="L2532" i="4"/>
  <c r="L2531" i="4"/>
  <c r="L2530" i="4"/>
  <c r="L2529" i="4"/>
  <c r="L2528" i="4"/>
  <c r="L2527" i="4"/>
  <c r="L2526" i="4"/>
  <c r="L2525" i="4"/>
  <c r="L2524" i="4"/>
  <c r="L2523" i="4"/>
  <c r="L2522" i="4"/>
  <c r="L2521" i="4"/>
  <c r="L2520" i="4"/>
  <c r="L2519" i="4"/>
  <c r="L2518" i="4"/>
  <c r="L2517" i="4"/>
  <c r="L2516" i="4"/>
  <c r="L2515" i="4"/>
  <c r="L2514" i="4"/>
  <c r="L2513" i="4"/>
  <c r="L2512" i="4"/>
  <c r="L2511" i="4"/>
  <c r="L2510" i="4"/>
  <c r="L2509" i="4"/>
  <c r="L2508" i="4"/>
  <c r="L2507" i="4"/>
  <c r="L2506" i="4"/>
  <c r="L2505" i="4"/>
  <c r="L2504" i="4"/>
  <c r="L2503" i="4"/>
  <c r="L2502" i="4"/>
  <c r="L2501" i="4"/>
  <c r="L2500" i="4"/>
  <c r="L2499" i="4"/>
  <c r="L2498" i="4"/>
  <c r="L2497" i="4"/>
  <c r="L2496" i="4"/>
  <c r="L2495" i="4"/>
  <c r="L2494" i="4"/>
  <c r="L2493" i="4"/>
  <c r="L2492" i="4"/>
  <c r="L2491" i="4"/>
  <c r="L2490" i="4"/>
  <c r="L2489" i="4"/>
  <c r="L2488" i="4"/>
  <c r="L2487" i="4"/>
  <c r="L2486" i="4"/>
  <c r="L2485" i="4"/>
  <c r="L2484" i="4"/>
  <c r="L2483" i="4"/>
  <c r="L2482" i="4"/>
  <c r="L2481" i="4"/>
  <c r="L2480" i="4"/>
  <c r="L2479" i="4"/>
  <c r="L2478" i="4"/>
  <c r="L2477" i="4"/>
  <c r="L2476" i="4"/>
  <c r="L2475" i="4"/>
  <c r="L2474" i="4"/>
  <c r="L2473" i="4"/>
  <c r="L2472" i="4"/>
  <c r="L2471" i="4"/>
  <c r="L2470" i="4"/>
  <c r="L2469" i="4"/>
  <c r="L2468" i="4"/>
  <c r="L2467" i="4"/>
  <c r="L2466" i="4"/>
  <c r="L2465" i="4"/>
  <c r="L2464" i="4"/>
  <c r="L2463" i="4"/>
  <c r="L2462" i="4"/>
  <c r="L2461" i="4"/>
  <c r="L2460" i="4"/>
  <c r="L2459" i="4"/>
  <c r="L2458" i="4"/>
  <c r="L2457" i="4"/>
  <c r="L2456" i="4"/>
  <c r="L2455" i="4"/>
  <c r="L2454" i="4"/>
  <c r="L2453" i="4"/>
  <c r="L2452" i="4"/>
  <c r="L2451" i="4"/>
  <c r="L2450" i="4"/>
  <c r="L2449" i="4"/>
  <c r="L2448" i="4"/>
  <c r="L2447" i="4"/>
  <c r="L2446" i="4"/>
  <c r="L2445" i="4"/>
  <c r="L2444" i="4"/>
  <c r="L2443" i="4"/>
  <c r="L2442" i="4"/>
  <c r="L2441" i="4"/>
  <c r="L2440" i="4"/>
  <c r="L2439" i="4"/>
  <c r="L2438" i="4"/>
  <c r="L2437" i="4"/>
  <c r="L2436" i="4"/>
  <c r="L2435" i="4"/>
  <c r="L2434" i="4"/>
  <c r="L2433" i="4"/>
  <c r="L2432" i="4"/>
  <c r="L2431" i="4"/>
  <c r="L2430" i="4"/>
  <c r="L2429" i="4"/>
  <c r="L2428" i="4"/>
  <c r="L2427" i="4"/>
  <c r="L2426" i="4"/>
  <c r="L2425" i="4"/>
  <c r="L2424" i="4"/>
  <c r="L2423" i="4"/>
  <c r="L2422" i="4"/>
  <c r="L2421" i="4"/>
  <c r="L2420" i="4"/>
  <c r="L2419" i="4"/>
  <c r="L2418" i="4"/>
  <c r="L2417" i="4"/>
  <c r="L2416" i="4"/>
  <c r="L2415" i="4"/>
  <c r="L2414" i="4"/>
  <c r="L2413" i="4"/>
  <c r="L2412" i="4"/>
  <c r="L2411" i="4"/>
  <c r="L2410" i="4"/>
  <c r="L2409" i="4"/>
  <c r="L2408" i="4"/>
  <c r="L2407" i="4"/>
  <c r="L2406" i="4"/>
  <c r="L2405" i="4"/>
  <c r="L2404" i="4"/>
  <c r="L2403" i="4"/>
  <c r="L2402" i="4"/>
  <c r="L2401" i="4"/>
  <c r="L2400" i="4"/>
  <c r="L2399" i="4"/>
  <c r="L2398" i="4"/>
  <c r="L2397" i="4"/>
  <c r="L2396" i="4"/>
  <c r="L2395" i="4"/>
  <c r="L2394" i="4"/>
  <c r="L2393" i="4"/>
  <c r="L2392" i="4"/>
  <c r="L2391" i="4"/>
  <c r="L2390" i="4"/>
  <c r="L2389" i="4"/>
  <c r="L2388" i="4"/>
  <c r="L2387" i="4"/>
  <c r="L2386" i="4"/>
  <c r="L2385" i="4"/>
  <c r="L2384" i="4"/>
  <c r="L2383" i="4"/>
  <c r="L2382" i="4"/>
  <c r="L2381" i="4"/>
  <c r="L2380" i="4"/>
  <c r="L2379" i="4"/>
  <c r="L2378" i="4"/>
  <c r="L2377" i="4"/>
  <c r="L2376" i="4"/>
  <c r="L2375" i="4"/>
  <c r="L2374" i="4"/>
  <c r="L2373" i="4"/>
  <c r="L2372" i="4"/>
  <c r="L2371" i="4"/>
  <c r="L2370" i="4"/>
  <c r="L2369" i="4"/>
  <c r="L2368" i="4"/>
  <c r="L2367" i="4"/>
  <c r="L2366" i="4"/>
  <c r="L2365" i="4"/>
  <c r="L2364" i="4"/>
  <c r="L2363" i="4"/>
  <c r="L2362" i="4"/>
  <c r="L2361" i="4"/>
  <c r="L2360" i="4"/>
  <c r="L2359" i="4"/>
  <c r="L2358" i="4"/>
  <c r="L2357" i="4"/>
  <c r="L2356" i="4"/>
  <c r="L2355" i="4"/>
  <c r="L2354" i="4"/>
  <c r="L2353" i="4"/>
  <c r="L2352" i="4"/>
  <c r="L2351" i="4"/>
  <c r="L2350" i="4"/>
  <c r="L2349" i="4"/>
  <c r="L2348" i="4"/>
  <c r="L2347" i="4"/>
  <c r="L2346" i="4"/>
  <c r="L2345" i="4"/>
  <c r="L2344" i="4"/>
  <c r="L2343" i="4"/>
  <c r="L2342" i="4"/>
  <c r="L2341" i="4"/>
  <c r="L2340" i="4"/>
  <c r="L2339" i="4"/>
  <c r="L2338" i="4"/>
  <c r="L2337" i="4"/>
  <c r="L2336" i="4"/>
  <c r="L2335" i="4"/>
  <c r="L2334" i="4"/>
  <c r="L2333" i="4"/>
  <c r="L2332" i="4"/>
  <c r="L2331" i="4"/>
  <c r="L2330" i="4"/>
  <c r="L2329" i="4"/>
  <c r="L2328" i="4"/>
  <c r="L2327" i="4"/>
  <c r="L2326" i="4"/>
  <c r="L2325" i="4"/>
  <c r="L2324" i="4"/>
  <c r="L2323" i="4"/>
  <c r="L2322" i="4"/>
  <c r="L2321" i="4"/>
  <c r="L2320" i="4"/>
  <c r="L2319" i="4"/>
  <c r="L2318" i="4"/>
  <c r="L2317" i="4"/>
  <c r="L2316" i="4"/>
  <c r="L2315" i="4"/>
  <c r="L2314" i="4"/>
  <c r="L2313" i="4"/>
  <c r="L2312" i="4"/>
  <c r="L2311" i="4"/>
  <c r="L2310" i="4"/>
  <c r="L2309" i="4"/>
  <c r="L2308" i="4"/>
  <c r="L2307" i="4"/>
  <c r="L2306" i="4"/>
  <c r="L2305" i="4"/>
  <c r="L2304" i="4"/>
  <c r="L2303" i="4"/>
  <c r="L2302" i="4"/>
  <c r="L2301" i="4"/>
  <c r="L2300" i="4"/>
  <c r="L2299" i="4"/>
  <c r="L2298" i="4"/>
  <c r="L2297" i="4"/>
  <c r="L2296" i="4"/>
  <c r="L2295" i="4"/>
  <c r="L2294" i="4"/>
  <c r="L2293" i="4"/>
  <c r="L2292" i="4"/>
  <c r="L2291" i="4"/>
  <c r="L2290" i="4"/>
  <c r="L2289" i="4"/>
  <c r="L2288" i="4"/>
  <c r="L2287" i="4"/>
  <c r="L2286" i="4"/>
  <c r="L2285" i="4"/>
  <c r="L2284" i="4"/>
  <c r="L2283" i="4"/>
  <c r="L2282" i="4"/>
  <c r="L2281" i="4"/>
  <c r="L2280" i="4"/>
  <c r="L2279" i="4"/>
  <c r="L2278" i="4"/>
  <c r="L2277" i="4"/>
  <c r="L2276" i="4"/>
  <c r="L2275" i="4"/>
  <c r="L2274" i="4"/>
  <c r="L2273" i="4"/>
  <c r="L2272" i="4"/>
  <c r="L2271" i="4"/>
  <c r="L2270" i="4"/>
  <c r="L2269" i="4"/>
  <c r="L2268" i="4"/>
  <c r="L2267" i="4"/>
  <c r="L2266" i="4"/>
  <c r="L2265" i="4"/>
  <c r="L2264" i="4"/>
  <c r="L2263" i="4"/>
  <c r="L2262" i="4"/>
  <c r="L2261" i="4"/>
  <c r="L2260" i="4"/>
  <c r="L2259" i="4"/>
  <c r="L2258" i="4"/>
  <c r="L2257" i="4"/>
  <c r="L2256" i="4"/>
  <c r="L2255" i="4"/>
  <c r="L2254" i="4"/>
  <c r="L2253" i="4"/>
  <c r="L2252" i="4"/>
  <c r="L2251" i="4"/>
  <c r="L2250" i="4"/>
  <c r="L2249" i="4"/>
  <c r="L2248" i="4"/>
  <c r="L2247" i="4"/>
  <c r="L2246" i="4"/>
  <c r="L2245" i="4"/>
  <c r="L2244" i="4"/>
  <c r="L2243" i="4"/>
  <c r="L2242" i="4"/>
  <c r="L2241" i="4"/>
  <c r="L2240" i="4"/>
  <c r="L2239" i="4"/>
  <c r="L2238" i="4"/>
  <c r="L2237" i="4"/>
  <c r="L2236" i="4"/>
  <c r="L2235" i="4"/>
  <c r="L2234" i="4"/>
  <c r="L2233" i="4"/>
  <c r="L2232" i="4"/>
  <c r="L2231" i="4"/>
  <c r="L2230" i="4"/>
  <c r="L2229" i="4"/>
  <c r="L2228" i="4"/>
  <c r="L2227" i="4"/>
  <c r="L2226" i="4"/>
  <c r="L2225" i="4"/>
  <c r="L2224" i="4"/>
  <c r="L2223" i="4"/>
  <c r="L2222" i="4"/>
  <c r="L2221" i="4"/>
  <c r="L2220" i="4"/>
  <c r="L2219" i="4"/>
  <c r="L2218" i="4"/>
  <c r="L2217" i="4"/>
  <c r="L2216" i="4"/>
  <c r="L2215" i="4"/>
  <c r="L2214" i="4"/>
  <c r="L2213" i="4"/>
  <c r="L2212" i="4"/>
  <c r="L2211" i="4"/>
  <c r="L2210" i="4"/>
  <c r="L2209" i="4"/>
  <c r="L2208" i="4"/>
  <c r="L2207" i="4"/>
  <c r="L2206" i="4"/>
  <c r="L2205" i="4"/>
  <c r="L2204" i="4"/>
  <c r="L2203" i="4"/>
  <c r="L2202" i="4"/>
  <c r="L2201" i="4"/>
  <c r="L2200" i="4"/>
  <c r="L2199" i="4"/>
  <c r="L2198" i="4"/>
  <c r="L2197" i="4"/>
  <c r="L2196" i="4"/>
  <c r="L2195" i="4"/>
  <c r="L2194" i="4"/>
  <c r="L2193" i="4"/>
  <c r="L2192" i="4"/>
  <c r="L2191" i="4"/>
  <c r="L2190" i="4"/>
  <c r="L2189" i="4"/>
  <c r="L2188" i="4"/>
  <c r="L2187" i="4"/>
  <c r="L2186" i="4"/>
  <c r="L2185" i="4"/>
  <c r="L2184" i="4"/>
  <c r="L2183" i="4"/>
  <c r="L2182" i="4"/>
  <c r="L2181" i="4"/>
  <c r="L2180" i="4"/>
  <c r="L2179" i="4"/>
  <c r="L2178" i="4"/>
  <c r="L2177" i="4"/>
  <c r="L2176" i="4"/>
  <c r="L2175" i="4"/>
  <c r="L2174" i="4"/>
  <c r="L2173" i="4"/>
  <c r="L2172" i="4"/>
  <c r="L2171" i="4"/>
  <c r="L2170" i="4"/>
  <c r="L2169" i="4"/>
  <c r="L2168" i="4"/>
  <c r="L2167" i="4"/>
  <c r="L2166" i="4"/>
  <c r="L2165" i="4"/>
  <c r="L2164" i="4"/>
  <c r="L2163" i="4"/>
  <c r="L2162" i="4"/>
  <c r="L2161" i="4"/>
  <c r="L2160" i="4"/>
  <c r="L2159" i="4"/>
  <c r="L2158" i="4"/>
  <c r="L2157" i="4"/>
  <c r="L2156" i="4"/>
  <c r="L2155" i="4"/>
  <c r="L2154" i="4"/>
  <c r="L2153" i="4"/>
  <c r="L2152" i="4"/>
  <c r="L2151" i="4"/>
  <c r="L2150" i="4"/>
  <c r="L2149" i="4"/>
  <c r="L2148" i="4"/>
  <c r="L2147" i="4"/>
  <c r="L2146" i="4"/>
  <c r="L2145" i="4"/>
  <c r="L2144" i="4"/>
  <c r="L2143" i="4"/>
  <c r="L2142" i="4"/>
  <c r="L2141" i="4"/>
  <c r="L2140" i="4"/>
  <c r="L2139" i="4"/>
  <c r="L2138" i="4"/>
  <c r="L2137" i="4"/>
  <c r="L2136" i="4"/>
  <c r="L2135" i="4"/>
  <c r="L2134" i="4"/>
  <c r="L2133" i="4"/>
  <c r="L2132" i="4"/>
  <c r="L2131" i="4"/>
  <c r="L2130" i="4"/>
  <c r="L2129" i="4"/>
  <c r="L2128" i="4"/>
  <c r="L2127" i="4"/>
  <c r="L2126" i="4"/>
  <c r="L2125" i="4"/>
  <c r="L2124" i="4"/>
  <c r="L2123" i="4"/>
  <c r="L2122" i="4"/>
  <c r="L2121" i="4"/>
  <c r="L2120" i="4"/>
  <c r="L2119" i="4"/>
  <c r="L2118" i="4"/>
  <c r="L2117" i="4"/>
  <c r="L2116" i="4"/>
  <c r="L2115" i="4"/>
  <c r="L2114" i="4"/>
  <c r="L2113" i="4"/>
  <c r="L2112" i="4"/>
  <c r="L2111" i="4"/>
  <c r="L2110" i="4"/>
  <c r="L2109" i="4"/>
  <c r="L2108" i="4"/>
  <c r="L2107" i="4"/>
  <c r="L2106" i="4"/>
  <c r="L2105" i="4"/>
  <c r="L2104" i="4"/>
  <c r="L2103" i="4"/>
  <c r="L2102" i="4"/>
  <c r="L2101" i="4"/>
  <c r="L2100" i="4"/>
  <c r="L2099" i="4"/>
  <c r="L2098" i="4"/>
  <c r="L2097" i="4"/>
  <c r="L2096" i="4"/>
  <c r="L2095" i="4"/>
  <c r="L2094" i="4"/>
  <c r="L2093" i="4"/>
  <c r="L2092" i="4"/>
  <c r="L2091" i="4"/>
  <c r="L2090" i="4"/>
  <c r="L2089" i="4"/>
  <c r="L2088" i="4"/>
  <c r="L2087" i="4"/>
  <c r="L2086" i="4"/>
  <c r="L2085" i="4"/>
  <c r="L2084" i="4"/>
  <c r="L2083" i="4"/>
  <c r="L2082" i="4"/>
  <c r="L2081" i="4"/>
  <c r="L2080" i="4"/>
  <c r="L2079" i="4"/>
  <c r="L2078" i="4"/>
  <c r="L2077" i="4"/>
  <c r="L2076" i="4"/>
  <c r="L2075" i="4"/>
  <c r="L2074" i="4"/>
  <c r="L2073" i="4"/>
  <c r="L2072" i="4"/>
  <c r="L2071" i="4"/>
  <c r="L2070" i="4"/>
  <c r="L2069" i="4"/>
  <c r="L2068" i="4"/>
  <c r="L2067" i="4"/>
  <c r="L2066" i="4"/>
  <c r="L2065" i="4"/>
  <c r="L2064" i="4"/>
  <c r="L2063" i="4"/>
  <c r="L2062" i="4"/>
  <c r="L2061" i="4"/>
  <c r="L2060" i="4"/>
  <c r="L2059" i="4"/>
  <c r="L2058" i="4"/>
  <c r="L2057" i="4"/>
  <c r="L2056" i="4"/>
  <c r="L2055" i="4"/>
  <c r="L2054" i="4"/>
  <c r="L2053" i="4"/>
  <c r="L2052" i="4"/>
  <c r="L2051" i="4"/>
  <c r="L2050" i="4"/>
  <c r="L2049" i="4"/>
  <c r="L2048" i="4"/>
  <c r="L2047" i="4"/>
  <c r="L2046" i="4"/>
  <c r="L2045" i="4"/>
  <c r="L2044" i="4"/>
  <c r="L2043" i="4"/>
  <c r="L2042" i="4"/>
  <c r="L2041" i="4"/>
  <c r="L2040" i="4"/>
  <c r="L2039" i="4"/>
  <c r="L2038" i="4"/>
  <c r="L2037" i="4"/>
  <c r="L2036" i="4"/>
  <c r="L2035" i="4"/>
  <c r="L2034" i="4"/>
  <c r="L2033" i="4"/>
  <c r="L2032" i="4"/>
  <c r="L2031" i="4"/>
  <c r="L2030" i="4"/>
  <c r="L2029" i="4"/>
  <c r="L2028" i="4"/>
  <c r="L2027" i="4"/>
  <c r="L2026" i="4"/>
  <c r="L2025" i="4"/>
  <c r="L2024" i="4"/>
  <c r="L2023" i="4"/>
  <c r="L2022" i="4"/>
  <c r="L2021" i="4"/>
  <c r="L2020" i="4"/>
  <c r="L2019" i="4"/>
  <c r="L2018" i="4"/>
  <c r="L2017" i="4"/>
  <c r="L2016" i="4"/>
  <c r="L2015" i="4"/>
  <c r="L2014" i="4"/>
  <c r="L2013" i="4"/>
  <c r="L2012" i="4"/>
  <c r="L2011" i="4"/>
  <c r="L2010" i="4"/>
  <c r="L2009" i="4"/>
  <c r="L2008" i="4"/>
  <c r="L2007" i="4"/>
  <c r="L2006" i="4"/>
  <c r="L2005" i="4"/>
  <c r="L2004" i="4"/>
  <c r="L2003" i="4"/>
  <c r="L2002" i="4"/>
  <c r="L2001" i="4"/>
  <c r="L2000" i="4"/>
  <c r="L1999" i="4"/>
  <c r="L1998" i="4"/>
  <c r="L1997" i="4"/>
  <c r="L1996" i="4"/>
  <c r="L1995" i="4"/>
  <c r="L1994" i="4"/>
  <c r="L1993" i="4"/>
  <c r="L1992" i="4"/>
  <c r="L1991" i="4"/>
  <c r="L1990" i="4"/>
  <c r="L1989" i="4"/>
  <c r="L1988" i="4"/>
  <c r="L1987" i="4"/>
  <c r="L1986" i="4"/>
  <c r="L1985" i="4"/>
  <c r="L1984" i="4"/>
  <c r="L1983" i="4"/>
  <c r="L1982" i="4"/>
  <c r="L1981" i="4"/>
  <c r="L1980" i="4"/>
  <c r="L1979" i="4"/>
  <c r="L1978" i="4"/>
  <c r="L1977" i="4"/>
  <c r="L1976" i="4"/>
  <c r="L1975" i="4"/>
  <c r="L1974" i="4"/>
  <c r="L1973" i="4"/>
  <c r="L1972" i="4"/>
  <c r="L1971" i="4"/>
  <c r="L1970" i="4"/>
  <c r="L1969" i="4"/>
  <c r="L1968" i="4"/>
  <c r="L1967" i="4"/>
  <c r="L1966" i="4"/>
  <c r="L1965" i="4"/>
  <c r="L1964" i="4"/>
  <c r="L1963" i="4"/>
  <c r="L1962" i="4"/>
  <c r="L1961" i="4"/>
  <c r="L1960" i="4"/>
  <c r="L1959" i="4"/>
  <c r="L1958" i="4"/>
  <c r="L1957" i="4"/>
  <c r="L1956" i="4"/>
  <c r="L1955" i="4"/>
  <c r="L1954" i="4"/>
  <c r="L1953" i="4"/>
  <c r="L1952" i="4"/>
  <c r="L1951" i="4"/>
  <c r="L1950" i="4"/>
  <c r="L1949" i="4"/>
  <c r="L1948" i="4"/>
  <c r="L1947" i="4"/>
  <c r="L1946" i="4"/>
  <c r="L1945" i="4"/>
  <c r="L1944" i="4"/>
  <c r="L1943" i="4"/>
  <c r="L1942" i="4"/>
  <c r="L1941" i="4"/>
  <c r="L1940" i="4"/>
  <c r="L1939" i="4"/>
  <c r="L1938" i="4"/>
  <c r="L1937" i="4"/>
  <c r="L1936" i="4"/>
  <c r="L1935" i="4"/>
  <c r="L1934" i="4"/>
  <c r="L1933" i="4"/>
  <c r="L1932" i="4"/>
  <c r="L1931" i="4"/>
  <c r="L1930" i="4"/>
  <c r="L1929" i="4"/>
  <c r="L1928" i="4"/>
  <c r="L1927" i="4"/>
  <c r="L1926" i="4"/>
  <c r="L1925" i="4"/>
  <c r="L1924" i="4"/>
  <c r="L1923" i="4"/>
  <c r="L1922" i="4"/>
  <c r="L1921" i="4"/>
  <c r="L1920" i="4"/>
  <c r="L1919" i="4"/>
  <c r="L1918" i="4"/>
  <c r="L1917" i="4"/>
  <c r="L1916" i="4"/>
  <c r="L1915" i="4"/>
  <c r="L1914" i="4"/>
  <c r="L1913" i="4"/>
  <c r="L1912" i="4"/>
  <c r="L1911" i="4"/>
  <c r="L1910" i="4"/>
  <c r="L1909" i="4"/>
  <c r="L1908" i="4"/>
  <c r="L1907" i="4"/>
  <c r="L1906" i="4"/>
  <c r="L1905" i="4"/>
  <c r="L1904" i="4"/>
  <c r="L1903" i="4"/>
  <c r="L1902" i="4"/>
  <c r="L1901" i="4"/>
  <c r="L1900" i="4"/>
  <c r="L1899" i="4"/>
  <c r="L1898" i="4"/>
  <c r="L1897" i="4"/>
  <c r="L1896" i="4"/>
  <c r="L1895" i="4"/>
  <c r="L1894" i="4"/>
  <c r="L1893" i="4"/>
  <c r="L1892" i="4"/>
  <c r="L1891" i="4"/>
  <c r="L1890" i="4"/>
  <c r="L1889" i="4"/>
  <c r="L1888" i="4"/>
  <c r="L1887" i="4"/>
  <c r="L1886" i="4"/>
  <c r="L1885" i="4"/>
  <c r="L1884" i="4"/>
  <c r="L1883" i="4"/>
  <c r="L1882" i="4"/>
  <c r="L1881" i="4"/>
  <c r="L1880" i="4"/>
  <c r="L1879" i="4"/>
  <c r="L1878" i="4"/>
  <c r="L1877" i="4"/>
  <c r="L1876" i="4"/>
  <c r="L1875" i="4"/>
  <c r="L1874" i="4"/>
  <c r="L1873" i="4"/>
  <c r="L1872" i="4"/>
  <c r="L1871" i="4"/>
  <c r="L1870" i="4"/>
  <c r="L1869" i="4"/>
  <c r="L1868" i="4"/>
  <c r="L1867" i="4"/>
  <c r="L1866" i="4"/>
  <c r="L1865" i="4"/>
  <c r="L1864" i="4"/>
  <c r="L1863" i="4"/>
  <c r="L1862" i="4"/>
  <c r="L1861" i="4"/>
  <c r="L1860" i="4"/>
  <c r="L1859" i="4"/>
  <c r="L1858" i="4"/>
  <c r="L1857" i="4"/>
  <c r="L1856" i="4"/>
  <c r="L1855" i="4"/>
  <c r="L1854" i="4"/>
  <c r="L1853" i="4"/>
  <c r="L1852" i="4"/>
  <c r="L1851" i="4"/>
  <c r="L1850" i="4"/>
  <c r="L1849" i="4"/>
  <c r="L1848" i="4"/>
  <c r="L1847" i="4"/>
  <c r="L1846" i="4"/>
  <c r="L1845" i="4"/>
  <c r="L1844" i="4"/>
  <c r="L1843" i="4"/>
  <c r="L1842" i="4"/>
  <c r="L1841" i="4"/>
  <c r="L1840" i="4"/>
  <c r="L1839" i="4"/>
  <c r="L1838" i="4"/>
  <c r="L1837" i="4"/>
  <c r="L1836" i="4"/>
  <c r="L1835" i="4"/>
  <c r="L1834" i="4"/>
  <c r="L1833" i="4"/>
  <c r="L1832" i="4"/>
  <c r="L1831" i="4"/>
  <c r="L1830" i="4"/>
  <c r="L1829" i="4"/>
  <c r="L1828" i="4"/>
  <c r="L1827" i="4"/>
  <c r="L1826" i="4"/>
  <c r="L1825" i="4"/>
  <c r="L1824" i="4"/>
  <c r="L1823" i="4"/>
  <c r="L1822" i="4"/>
  <c r="L1821" i="4"/>
  <c r="L1820" i="4"/>
  <c r="L1819" i="4"/>
  <c r="L1818" i="4"/>
  <c r="L1817" i="4"/>
  <c r="L1816" i="4"/>
  <c r="L1815" i="4"/>
  <c r="L1814" i="4"/>
  <c r="L1813" i="4"/>
  <c r="L1812" i="4"/>
  <c r="L1811" i="4"/>
  <c r="L1810" i="4"/>
  <c r="L1809" i="4"/>
  <c r="L1808" i="4"/>
  <c r="L1807" i="4"/>
  <c r="L1806" i="4"/>
  <c r="L1805" i="4"/>
  <c r="L1804" i="4"/>
  <c r="L1803" i="4"/>
  <c r="L1802" i="4"/>
  <c r="L1801" i="4"/>
  <c r="L1800" i="4"/>
  <c r="L1799" i="4"/>
  <c r="L1798" i="4"/>
  <c r="L1797" i="4"/>
  <c r="L1796" i="4"/>
  <c r="L1795" i="4"/>
  <c r="L1794" i="4"/>
  <c r="L1793" i="4"/>
  <c r="L1792" i="4"/>
  <c r="L1791" i="4"/>
  <c r="L1790" i="4"/>
  <c r="L1789" i="4"/>
  <c r="L1788" i="4"/>
  <c r="L1787" i="4"/>
  <c r="L1786" i="4"/>
  <c r="L1785" i="4"/>
  <c r="L1784" i="4"/>
  <c r="L1783" i="4"/>
  <c r="L1782" i="4"/>
  <c r="L1781" i="4"/>
  <c r="L1780" i="4"/>
  <c r="L1779" i="4"/>
  <c r="L1778" i="4"/>
  <c r="L1777" i="4"/>
  <c r="L1776" i="4"/>
  <c r="L1775" i="4"/>
  <c r="L1774" i="4"/>
  <c r="L1773" i="4"/>
  <c r="L1772" i="4"/>
  <c r="L1771" i="4"/>
  <c r="L1770" i="4"/>
  <c r="L1769" i="4"/>
  <c r="L1768" i="4"/>
  <c r="L1767" i="4"/>
  <c r="L1766" i="4"/>
  <c r="L1765" i="4"/>
  <c r="L1764" i="4"/>
  <c r="L1763" i="4"/>
  <c r="L1762" i="4"/>
  <c r="L1761" i="4"/>
  <c r="L1760" i="4"/>
  <c r="L1759" i="4"/>
  <c r="L1758" i="4"/>
  <c r="L1757" i="4"/>
  <c r="L1756" i="4"/>
  <c r="L1755" i="4"/>
  <c r="L1754" i="4"/>
  <c r="L1753" i="4"/>
  <c r="L1752" i="4"/>
  <c r="L1751" i="4"/>
  <c r="L1750" i="4"/>
  <c r="L1749" i="4"/>
  <c r="L1748" i="4"/>
  <c r="L1747" i="4"/>
  <c r="L1746" i="4"/>
  <c r="L1745" i="4"/>
  <c r="L1744" i="4"/>
  <c r="L1743" i="4"/>
  <c r="L1742" i="4"/>
  <c r="L1741" i="4"/>
  <c r="L1740" i="4"/>
  <c r="L1739" i="4"/>
  <c r="L1738" i="4"/>
  <c r="L1737" i="4"/>
  <c r="L1736" i="4"/>
  <c r="L1735" i="4"/>
  <c r="L1734" i="4"/>
  <c r="L1733" i="4"/>
  <c r="L1732" i="4"/>
  <c r="L1731" i="4"/>
  <c r="L1730" i="4"/>
  <c r="L1729" i="4"/>
  <c r="L1728" i="4"/>
  <c r="L1727" i="4"/>
  <c r="L1726" i="4"/>
  <c r="L1725" i="4"/>
  <c r="L1724" i="4"/>
  <c r="L1723" i="4"/>
  <c r="L1722" i="4"/>
  <c r="L1721" i="4"/>
  <c r="L1720" i="4"/>
  <c r="L1719" i="4"/>
  <c r="L1718" i="4"/>
  <c r="L1717" i="4"/>
  <c r="L1716" i="4"/>
  <c r="L1715" i="4"/>
  <c r="L1714" i="4"/>
  <c r="L1713" i="4"/>
  <c r="L1712" i="4"/>
  <c r="L1711" i="4"/>
  <c r="L1710" i="4"/>
  <c r="L1709" i="4"/>
  <c r="L1708" i="4"/>
  <c r="L1707" i="4"/>
  <c r="L1706" i="4"/>
  <c r="L1705" i="4"/>
  <c r="L1704" i="4"/>
  <c r="L1703" i="4"/>
  <c r="L1702" i="4"/>
  <c r="L1701" i="4"/>
  <c r="L1700" i="4"/>
  <c r="L1699" i="4"/>
  <c r="L1698" i="4"/>
  <c r="L1697" i="4"/>
  <c r="L1696" i="4"/>
  <c r="L1695" i="4"/>
  <c r="L1694" i="4"/>
  <c r="L1693" i="4"/>
  <c r="L1692" i="4"/>
  <c r="L1691" i="4"/>
  <c r="L1690" i="4"/>
  <c r="L1689" i="4"/>
  <c r="L1688" i="4"/>
  <c r="L1687" i="4"/>
  <c r="L1686" i="4"/>
  <c r="L1685" i="4"/>
  <c r="L1684" i="4"/>
  <c r="L1683" i="4"/>
  <c r="L1682" i="4"/>
  <c r="L1681" i="4"/>
  <c r="L1680" i="4"/>
  <c r="L1679" i="4"/>
  <c r="L1678" i="4"/>
  <c r="L1677" i="4"/>
  <c r="L1676" i="4"/>
  <c r="L1675" i="4"/>
  <c r="L1674" i="4"/>
  <c r="L1673" i="4"/>
  <c r="L1672" i="4"/>
  <c r="L1671" i="4"/>
  <c r="L1670" i="4"/>
  <c r="L1669" i="4"/>
  <c r="L1668" i="4"/>
  <c r="L1667" i="4"/>
  <c r="L1666" i="4"/>
  <c r="L1665" i="4"/>
  <c r="L1664" i="4"/>
  <c r="L1663" i="4"/>
  <c r="L1662" i="4"/>
  <c r="L1661" i="4"/>
  <c r="L1660" i="4"/>
  <c r="L1659" i="4"/>
  <c r="L1658" i="4"/>
  <c r="L1657" i="4"/>
  <c r="L1656" i="4"/>
  <c r="L1655" i="4"/>
  <c r="L1654" i="4"/>
  <c r="L1653" i="4"/>
  <c r="L1652" i="4"/>
  <c r="L1651" i="4"/>
  <c r="L1650" i="4"/>
  <c r="L1649" i="4"/>
  <c r="L1648" i="4"/>
  <c r="L1647" i="4"/>
  <c r="L1646" i="4"/>
  <c r="L1645" i="4"/>
  <c r="L1644" i="4"/>
  <c r="L1643" i="4"/>
  <c r="L1642" i="4"/>
  <c r="L1641" i="4"/>
  <c r="L1640" i="4"/>
  <c r="L1639" i="4"/>
  <c r="L1638" i="4"/>
  <c r="L1637" i="4"/>
  <c r="L1636" i="4"/>
  <c r="L1635" i="4"/>
  <c r="L1634" i="4"/>
  <c r="L1633" i="4"/>
  <c r="L1632" i="4"/>
  <c r="L1631" i="4"/>
  <c r="L1630" i="4"/>
  <c r="L1629" i="4"/>
  <c r="L1628" i="4"/>
  <c r="L1627" i="4"/>
  <c r="L1626" i="4"/>
  <c r="L1625" i="4"/>
  <c r="L1624" i="4"/>
  <c r="L1623" i="4"/>
  <c r="L1622" i="4"/>
  <c r="L1621" i="4"/>
  <c r="L1620" i="4"/>
  <c r="L1619" i="4"/>
  <c r="L1618" i="4"/>
  <c r="L1617" i="4"/>
  <c r="L1616" i="4"/>
  <c r="L1615" i="4"/>
  <c r="L1614" i="4"/>
  <c r="L1613" i="4"/>
  <c r="L1612" i="4"/>
  <c r="L1611" i="4"/>
  <c r="L1610" i="4"/>
  <c r="L1609" i="4"/>
  <c r="L1608" i="4"/>
  <c r="L1607" i="4"/>
  <c r="L1606" i="4"/>
  <c r="L1605" i="4"/>
  <c r="L1604" i="4"/>
  <c r="L1603" i="4"/>
  <c r="L1602" i="4"/>
  <c r="L1601" i="4"/>
  <c r="L1600" i="4"/>
  <c r="L1599" i="4"/>
  <c r="L1598" i="4"/>
  <c r="L1597" i="4"/>
  <c r="L1596" i="4"/>
  <c r="L1595" i="4"/>
  <c r="L1594" i="4"/>
  <c r="L1593" i="4"/>
  <c r="L1592" i="4"/>
  <c r="L1591" i="4"/>
  <c r="L1590" i="4"/>
  <c r="L1589" i="4"/>
  <c r="L1588" i="4"/>
  <c r="L1587" i="4"/>
  <c r="L1586" i="4"/>
  <c r="L1585" i="4"/>
  <c r="L1584" i="4"/>
  <c r="L1583" i="4"/>
  <c r="L1582" i="4"/>
  <c r="L1581" i="4"/>
  <c r="L1580" i="4"/>
  <c r="L1579" i="4"/>
  <c r="L1578" i="4"/>
  <c r="L1577" i="4"/>
  <c r="L1576" i="4"/>
  <c r="L1575" i="4"/>
  <c r="L1574" i="4"/>
  <c r="L1573" i="4"/>
  <c r="L1572" i="4"/>
  <c r="L1571" i="4"/>
  <c r="L1570" i="4"/>
  <c r="L1569" i="4"/>
  <c r="L1568" i="4"/>
  <c r="L1567" i="4"/>
  <c r="L1566" i="4"/>
  <c r="L1565" i="4"/>
  <c r="L1564" i="4"/>
  <c r="L1563" i="4"/>
  <c r="L1562" i="4"/>
  <c r="L1561" i="4"/>
  <c r="L1560" i="4"/>
  <c r="L1559" i="4"/>
  <c r="L1558" i="4"/>
  <c r="L1557" i="4"/>
  <c r="L1556" i="4"/>
  <c r="L1555" i="4"/>
  <c r="L1554" i="4"/>
  <c r="L1553" i="4"/>
  <c r="L1552" i="4"/>
  <c r="L1551" i="4"/>
  <c r="L1550" i="4"/>
  <c r="L1549" i="4"/>
  <c r="L1548" i="4"/>
  <c r="L1547" i="4"/>
  <c r="L1546" i="4"/>
  <c r="L1545" i="4"/>
  <c r="L1544" i="4"/>
  <c r="L1543" i="4"/>
  <c r="L1542" i="4"/>
  <c r="L1541" i="4"/>
  <c r="L1540" i="4"/>
  <c r="L1539" i="4"/>
  <c r="L1538" i="4"/>
  <c r="L1537" i="4"/>
  <c r="L1536" i="4"/>
  <c r="L1535" i="4"/>
  <c r="L1534" i="4"/>
  <c r="L1533" i="4"/>
  <c r="L1532" i="4"/>
  <c r="L1531" i="4"/>
  <c r="L1530" i="4"/>
  <c r="L1529" i="4"/>
  <c r="L1528" i="4"/>
  <c r="L1527" i="4"/>
  <c r="L1526" i="4"/>
  <c r="L1525" i="4"/>
  <c r="L1524" i="4"/>
  <c r="L1523" i="4"/>
  <c r="L1522" i="4"/>
  <c r="L1521" i="4"/>
  <c r="L1520" i="4"/>
  <c r="L1519" i="4"/>
  <c r="L1518" i="4"/>
  <c r="L1517" i="4"/>
  <c r="L1516" i="4"/>
  <c r="L1515" i="4"/>
  <c r="L1514" i="4"/>
  <c r="L1513" i="4"/>
  <c r="L1512" i="4"/>
  <c r="L1511" i="4"/>
  <c r="L1510" i="4"/>
  <c r="L1509" i="4"/>
  <c r="L1508" i="4"/>
  <c r="L1507" i="4"/>
  <c r="L1506" i="4"/>
  <c r="L1505" i="4"/>
  <c r="L1504" i="4"/>
  <c r="L1503" i="4"/>
  <c r="L1502" i="4"/>
  <c r="L1501" i="4"/>
  <c r="L1500" i="4"/>
  <c r="L1499" i="4"/>
  <c r="L1498" i="4"/>
  <c r="L1497" i="4"/>
  <c r="L1496" i="4"/>
  <c r="L1495" i="4"/>
  <c r="L1494" i="4"/>
  <c r="L1493" i="4"/>
  <c r="L1492" i="4"/>
  <c r="L1491" i="4"/>
  <c r="L1490" i="4"/>
  <c r="L1489" i="4"/>
  <c r="L1488" i="4"/>
  <c r="L1487" i="4"/>
  <c r="L1486" i="4"/>
  <c r="L1485" i="4"/>
  <c r="L1484" i="4"/>
  <c r="L1483" i="4"/>
  <c r="L1482" i="4"/>
  <c r="L1481" i="4"/>
  <c r="L1480" i="4"/>
  <c r="L1479" i="4"/>
  <c r="L1478" i="4"/>
  <c r="L1477" i="4"/>
  <c r="L1476" i="4"/>
  <c r="L1475" i="4"/>
  <c r="L1474" i="4"/>
  <c r="L1473" i="4"/>
  <c r="L1472" i="4"/>
  <c r="L1471" i="4"/>
  <c r="L1470" i="4"/>
  <c r="L1469" i="4"/>
  <c r="L1468" i="4"/>
  <c r="L1467" i="4"/>
  <c r="L1466" i="4"/>
  <c r="L1465" i="4"/>
  <c r="L1464" i="4"/>
  <c r="L1463" i="4"/>
  <c r="L1462" i="4"/>
  <c r="L1461" i="4"/>
  <c r="L1460" i="4"/>
  <c r="L1459" i="4"/>
  <c r="L1458" i="4"/>
  <c r="L1457" i="4"/>
  <c r="L1456" i="4"/>
  <c r="L1455" i="4"/>
  <c r="L1454" i="4"/>
  <c r="L1453" i="4"/>
  <c r="L1452" i="4"/>
  <c r="L1451" i="4"/>
  <c r="L1450" i="4"/>
  <c r="L1449" i="4"/>
  <c r="L1448" i="4"/>
  <c r="L1447" i="4"/>
  <c r="L1446" i="4"/>
  <c r="L1445" i="4"/>
  <c r="L1444" i="4"/>
  <c r="L1443" i="4"/>
  <c r="L1442" i="4"/>
  <c r="L1441" i="4"/>
  <c r="L1440" i="4"/>
  <c r="L1439" i="4"/>
  <c r="L1438" i="4"/>
  <c r="L1437" i="4"/>
  <c r="L1436" i="4"/>
  <c r="L1435" i="4"/>
  <c r="L1434" i="4"/>
  <c r="L1433" i="4"/>
  <c r="L1432" i="4"/>
  <c r="L1431" i="4"/>
  <c r="L1430" i="4"/>
  <c r="L1429" i="4"/>
  <c r="L1428" i="4"/>
  <c r="L1427" i="4"/>
  <c r="L1426" i="4"/>
  <c r="L1425" i="4"/>
  <c r="L1424" i="4"/>
  <c r="L1423" i="4"/>
  <c r="L1422" i="4"/>
  <c r="L1421" i="4"/>
  <c r="L1420" i="4"/>
  <c r="L1419" i="4"/>
  <c r="L1418" i="4"/>
  <c r="L1417" i="4"/>
  <c r="L1416" i="4"/>
  <c r="L1415" i="4"/>
  <c r="L1414" i="4"/>
  <c r="L1413" i="4"/>
  <c r="L1412" i="4"/>
  <c r="L1411" i="4"/>
  <c r="L1410" i="4"/>
  <c r="L1409" i="4"/>
  <c r="L1408" i="4"/>
  <c r="L1407" i="4"/>
  <c r="L1406" i="4"/>
  <c r="L1405" i="4"/>
  <c r="L1404" i="4"/>
  <c r="L1403" i="4"/>
  <c r="L1402" i="4"/>
  <c r="L1401" i="4"/>
  <c r="L1400" i="4"/>
  <c r="L1399" i="4"/>
  <c r="L1398" i="4"/>
  <c r="L1397" i="4"/>
  <c r="L1396" i="4"/>
  <c r="L1395" i="4"/>
  <c r="L1394" i="4"/>
  <c r="L1393" i="4"/>
  <c r="L1392" i="4"/>
  <c r="L1391" i="4"/>
  <c r="L1390" i="4"/>
  <c r="L1389" i="4"/>
  <c r="L1388" i="4"/>
  <c r="L1387" i="4"/>
  <c r="L1386" i="4"/>
  <c r="L1385" i="4"/>
  <c r="L1384" i="4"/>
  <c r="L1383" i="4"/>
  <c r="L1382" i="4"/>
  <c r="L1381" i="4"/>
  <c r="L1380" i="4"/>
  <c r="L1379" i="4"/>
  <c r="L1378" i="4"/>
  <c r="L1377" i="4"/>
  <c r="L1376" i="4"/>
  <c r="L1375" i="4"/>
  <c r="L1374" i="4"/>
  <c r="L1373" i="4"/>
  <c r="L1372" i="4"/>
  <c r="L1371" i="4"/>
  <c r="L1370" i="4"/>
  <c r="L1369" i="4"/>
  <c r="L1368" i="4"/>
  <c r="L1367" i="4"/>
  <c r="L1366" i="4"/>
  <c r="L1365" i="4"/>
  <c r="L1364" i="4"/>
  <c r="L1363" i="4"/>
  <c r="L1362" i="4"/>
  <c r="L1361" i="4"/>
  <c r="L1360" i="4"/>
  <c r="L1359" i="4"/>
  <c r="L1358" i="4"/>
  <c r="L1357" i="4"/>
  <c r="L1356" i="4"/>
  <c r="L1355" i="4"/>
  <c r="L1354" i="4"/>
  <c r="L1353" i="4"/>
  <c r="L1352" i="4"/>
  <c r="L1351" i="4"/>
  <c r="L1350" i="4"/>
  <c r="L1349" i="4"/>
  <c r="L1348" i="4"/>
  <c r="L1347" i="4"/>
  <c r="L1346" i="4"/>
  <c r="L1345" i="4"/>
  <c r="L1344" i="4"/>
  <c r="L1343" i="4"/>
  <c r="L1342" i="4"/>
  <c r="L1341" i="4"/>
  <c r="L1340" i="4"/>
  <c r="L1339" i="4"/>
  <c r="L1338" i="4"/>
  <c r="L1337" i="4"/>
  <c r="L1336" i="4"/>
  <c r="L1335" i="4"/>
  <c r="L1334" i="4"/>
  <c r="L1333" i="4"/>
  <c r="L1332" i="4"/>
  <c r="L1331" i="4"/>
  <c r="L1330" i="4"/>
  <c r="L1329" i="4"/>
  <c r="L1328" i="4"/>
  <c r="L1327" i="4"/>
  <c r="L1326" i="4"/>
  <c r="L1325" i="4"/>
  <c r="L1324" i="4"/>
  <c r="L1323" i="4"/>
  <c r="L1322" i="4"/>
  <c r="L1321" i="4"/>
  <c r="L1320" i="4"/>
  <c r="L1319" i="4"/>
  <c r="L1318" i="4"/>
  <c r="L1317" i="4"/>
  <c r="L1316" i="4"/>
  <c r="L1315" i="4"/>
  <c r="L1314" i="4"/>
  <c r="L1313" i="4"/>
  <c r="L1312" i="4"/>
  <c r="L1311" i="4"/>
  <c r="L1310" i="4"/>
  <c r="L1309" i="4"/>
  <c r="L1308" i="4"/>
  <c r="L1307" i="4"/>
  <c r="L1306" i="4"/>
  <c r="L1305" i="4"/>
  <c r="L1304" i="4"/>
  <c r="L1303" i="4"/>
  <c r="L1302" i="4"/>
  <c r="L1301" i="4"/>
  <c r="L1300" i="4"/>
  <c r="L1299" i="4"/>
  <c r="L1298" i="4"/>
  <c r="L1297" i="4"/>
  <c r="L1296" i="4"/>
  <c r="L1295" i="4"/>
  <c r="L1294" i="4"/>
  <c r="L1293" i="4"/>
  <c r="L1292" i="4"/>
  <c r="L1291" i="4"/>
  <c r="L1290" i="4"/>
  <c r="L1289" i="4"/>
  <c r="L1288" i="4"/>
  <c r="L1287" i="4"/>
  <c r="L1286" i="4"/>
  <c r="L1285" i="4"/>
  <c r="L1284" i="4"/>
  <c r="L1283" i="4"/>
  <c r="L1282" i="4"/>
  <c r="L1281" i="4"/>
  <c r="L1280" i="4"/>
  <c r="L1279" i="4"/>
  <c r="L1278" i="4"/>
  <c r="L1277" i="4"/>
  <c r="L1276" i="4"/>
  <c r="L1275" i="4"/>
  <c r="L1274" i="4"/>
  <c r="L1273" i="4"/>
  <c r="L1272" i="4"/>
  <c r="L1271" i="4"/>
  <c r="L1270" i="4"/>
  <c r="L1269" i="4"/>
  <c r="L1268" i="4"/>
  <c r="L1267" i="4"/>
  <c r="L1266" i="4"/>
  <c r="L1265" i="4"/>
  <c r="L1264" i="4"/>
  <c r="L1263" i="4"/>
  <c r="L1262" i="4"/>
  <c r="L1261" i="4"/>
  <c r="L1260" i="4"/>
  <c r="L1259" i="4"/>
  <c r="L1258" i="4"/>
  <c r="L1257" i="4"/>
  <c r="L1256" i="4"/>
  <c r="L1255" i="4"/>
  <c r="L1254" i="4"/>
  <c r="L1253" i="4"/>
  <c r="L1252" i="4"/>
  <c r="L1251" i="4"/>
  <c r="L1250" i="4"/>
  <c r="L1249" i="4"/>
  <c r="L1248" i="4"/>
  <c r="L1247" i="4"/>
  <c r="L1246" i="4"/>
  <c r="L1245" i="4"/>
  <c r="L1244" i="4"/>
  <c r="L1243" i="4"/>
  <c r="L1242" i="4"/>
  <c r="L1241" i="4"/>
  <c r="L1240" i="4"/>
  <c r="L1239" i="4"/>
  <c r="L1238" i="4"/>
  <c r="L1237" i="4"/>
  <c r="L1236" i="4"/>
  <c r="L1235" i="4"/>
  <c r="L1234" i="4"/>
  <c r="L1233" i="4"/>
  <c r="L1232" i="4"/>
  <c r="L1231" i="4"/>
  <c r="L1230" i="4"/>
  <c r="L1229" i="4"/>
  <c r="L1228" i="4"/>
  <c r="L1227" i="4"/>
  <c r="L1226" i="4"/>
  <c r="L1225" i="4"/>
  <c r="L1224" i="4"/>
  <c r="L1223" i="4"/>
  <c r="L1222" i="4"/>
  <c r="L1221" i="4"/>
  <c r="L1220" i="4"/>
  <c r="L1219" i="4"/>
  <c r="L1218" i="4"/>
  <c r="L1217" i="4"/>
  <c r="L1216" i="4"/>
  <c r="L1215" i="4"/>
  <c r="L1214" i="4"/>
  <c r="L1213" i="4"/>
  <c r="L1212" i="4"/>
  <c r="L1211" i="4"/>
  <c r="L1210" i="4"/>
  <c r="L1209" i="4"/>
  <c r="L1208" i="4"/>
  <c r="L1207" i="4"/>
  <c r="L1206" i="4"/>
  <c r="L1205" i="4"/>
  <c r="L1204" i="4"/>
  <c r="L1203" i="4"/>
  <c r="L1202" i="4"/>
  <c r="L1201" i="4"/>
  <c r="L1200" i="4"/>
  <c r="L1199" i="4"/>
  <c r="L1198" i="4"/>
  <c r="L1197" i="4"/>
  <c r="L1196" i="4"/>
  <c r="L1195" i="4"/>
  <c r="L1194" i="4"/>
  <c r="L1193" i="4"/>
  <c r="L1192" i="4"/>
  <c r="L1191" i="4"/>
  <c r="L1190" i="4"/>
  <c r="L1189" i="4"/>
  <c r="L1188" i="4"/>
  <c r="L1187" i="4"/>
  <c r="L1186" i="4"/>
  <c r="L1185" i="4"/>
  <c r="L1184" i="4"/>
  <c r="L1183" i="4"/>
  <c r="L1182" i="4"/>
  <c r="L1181" i="4"/>
  <c r="L1180" i="4"/>
  <c r="L1179" i="4"/>
  <c r="L1178" i="4"/>
  <c r="L1177" i="4"/>
  <c r="L1176" i="4"/>
  <c r="L1175" i="4"/>
  <c r="L1174" i="4"/>
  <c r="L1173" i="4"/>
  <c r="L1172" i="4"/>
  <c r="L1171" i="4"/>
  <c r="L1170" i="4"/>
  <c r="L1169" i="4"/>
  <c r="L1168" i="4"/>
  <c r="L1167" i="4"/>
  <c r="L1166" i="4"/>
  <c r="L1165" i="4"/>
  <c r="L1164" i="4"/>
  <c r="L1163" i="4"/>
  <c r="L1162" i="4"/>
  <c r="L1161" i="4"/>
  <c r="L1160" i="4"/>
  <c r="L1159" i="4"/>
  <c r="L1158" i="4"/>
  <c r="L1157" i="4"/>
  <c r="L1156" i="4"/>
  <c r="L1155" i="4"/>
  <c r="L1154" i="4"/>
  <c r="L1153" i="4"/>
  <c r="L1152" i="4"/>
  <c r="L1151" i="4"/>
  <c r="L1150" i="4"/>
  <c r="L1149" i="4"/>
  <c r="L1148" i="4"/>
  <c r="L1147" i="4"/>
  <c r="L1146" i="4"/>
  <c r="L1145" i="4"/>
  <c r="L1144" i="4"/>
  <c r="L1143" i="4"/>
  <c r="L1142" i="4"/>
  <c r="L1141" i="4"/>
  <c r="L1140" i="4"/>
  <c r="L1139" i="4"/>
  <c r="L1138" i="4"/>
  <c r="L1137" i="4"/>
  <c r="L1136" i="4"/>
  <c r="L1135" i="4"/>
  <c r="L1134" i="4"/>
  <c r="L1133" i="4"/>
  <c r="L1132" i="4"/>
  <c r="L1131" i="4"/>
  <c r="L1130" i="4"/>
  <c r="L1129" i="4"/>
  <c r="L1128" i="4"/>
  <c r="L1127" i="4"/>
  <c r="L1126" i="4"/>
  <c r="L1125" i="4"/>
  <c r="L1124" i="4"/>
  <c r="L1123" i="4"/>
  <c r="L1122" i="4"/>
  <c r="L1121" i="4"/>
  <c r="L1120" i="4"/>
  <c r="L1119" i="4"/>
  <c r="L1118" i="4"/>
  <c r="L1117" i="4"/>
  <c r="L1116" i="4"/>
  <c r="L1115" i="4"/>
  <c r="L1114" i="4"/>
  <c r="L1113" i="4"/>
  <c r="L1112" i="4"/>
  <c r="L1111" i="4"/>
  <c r="L1110" i="4"/>
  <c r="L1109" i="4"/>
  <c r="L1108" i="4"/>
  <c r="L1107" i="4"/>
  <c r="L1106" i="4"/>
  <c r="L1105" i="4"/>
  <c r="L1104" i="4"/>
  <c r="L1103" i="4"/>
  <c r="L1102" i="4"/>
  <c r="L1101" i="4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L1081" i="4"/>
  <c r="L1080" i="4"/>
  <c r="L1079" i="4"/>
  <c r="L1078" i="4"/>
  <c r="L1077" i="4"/>
  <c r="L1076" i="4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57" i="4"/>
  <c r="L1056" i="4"/>
  <c r="L1055" i="4"/>
  <c r="L1054" i="4"/>
  <c r="L1053" i="4"/>
  <c r="L1052" i="4"/>
  <c r="L1051" i="4"/>
  <c r="L1050" i="4"/>
  <c r="L1049" i="4"/>
  <c r="L1048" i="4"/>
  <c r="L1047" i="4"/>
  <c r="L1046" i="4"/>
  <c r="L1045" i="4"/>
  <c r="L1044" i="4"/>
  <c r="L1043" i="4"/>
  <c r="L1042" i="4"/>
  <c r="L1041" i="4"/>
  <c r="L1040" i="4"/>
  <c r="L1039" i="4"/>
  <c r="L1038" i="4"/>
  <c r="L1037" i="4"/>
  <c r="L1036" i="4"/>
  <c r="L1035" i="4"/>
  <c r="L1034" i="4"/>
  <c r="L1033" i="4"/>
  <c r="L1032" i="4"/>
  <c r="L1031" i="4"/>
  <c r="L1030" i="4"/>
  <c r="L1029" i="4"/>
  <c r="L1028" i="4"/>
  <c r="L1027" i="4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L1007" i="4"/>
  <c r="L1006" i="4"/>
  <c r="L1005" i="4"/>
  <c r="L1004" i="4"/>
  <c r="L1003" i="4"/>
  <c r="L1002" i="4"/>
  <c r="L1001" i="4"/>
  <c r="L1000" i="4"/>
  <c r="L999" i="4"/>
  <c r="L998" i="4"/>
  <c r="L997" i="4"/>
  <c r="L996" i="4"/>
  <c r="L995" i="4"/>
  <c r="L994" i="4"/>
  <c r="L993" i="4"/>
  <c r="L992" i="4"/>
  <c r="L991" i="4"/>
  <c r="L990" i="4"/>
  <c r="L989" i="4"/>
  <c r="L988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920" i="4"/>
  <c r="L919" i="4"/>
  <c r="L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905" i="4"/>
  <c r="L904" i="4"/>
  <c r="L903" i="4"/>
  <c r="L902" i="4"/>
  <c r="L901" i="4"/>
  <c r="L900" i="4"/>
  <c r="L899" i="4"/>
  <c r="L898" i="4"/>
  <c r="L897" i="4"/>
  <c r="L896" i="4"/>
  <c r="L895" i="4"/>
  <c r="L894" i="4"/>
  <c r="L893" i="4"/>
  <c r="L892" i="4"/>
  <c r="L891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L875" i="4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L844" i="4"/>
  <c r="L843" i="4"/>
  <c r="L842" i="4"/>
  <c r="L841" i="4"/>
  <c r="L840" i="4"/>
  <c r="L839" i="4"/>
  <c r="L838" i="4"/>
  <c r="L837" i="4"/>
  <c r="L836" i="4"/>
  <c r="L835" i="4"/>
  <c r="L834" i="4"/>
  <c r="L833" i="4"/>
  <c r="L832" i="4"/>
  <c r="L831" i="4"/>
  <c r="L830" i="4"/>
  <c r="L829" i="4"/>
  <c r="L828" i="4"/>
  <c r="L827" i="4"/>
  <c r="L826" i="4"/>
  <c r="L825" i="4"/>
  <c r="L824" i="4"/>
  <c r="L823" i="4"/>
  <c r="L822" i="4"/>
  <c r="L821" i="4"/>
  <c r="L820" i="4"/>
  <c r="L819" i="4"/>
  <c r="L818" i="4"/>
  <c r="L817" i="4"/>
  <c r="L816" i="4"/>
  <c r="L815" i="4"/>
  <c r="L814" i="4"/>
  <c r="L813" i="4"/>
  <c r="L812" i="4"/>
  <c r="L811" i="4"/>
  <c r="L810" i="4"/>
  <c r="L809" i="4"/>
  <c r="L808" i="4"/>
  <c r="L807" i="4"/>
  <c r="L806" i="4"/>
  <c r="L805" i="4"/>
  <c r="L804" i="4"/>
  <c r="L803" i="4"/>
  <c r="L802" i="4"/>
  <c r="L801" i="4"/>
  <c r="L800" i="4"/>
  <c r="L799" i="4"/>
  <c r="L798" i="4"/>
  <c r="L797" i="4"/>
  <c r="L796" i="4"/>
  <c r="L795" i="4"/>
  <c r="L794" i="4"/>
  <c r="L793" i="4"/>
  <c r="L792" i="4"/>
  <c r="L791" i="4"/>
  <c r="L790" i="4"/>
  <c r="L789" i="4"/>
  <c r="L788" i="4"/>
  <c r="L787" i="4"/>
  <c r="L786" i="4"/>
  <c r="L785" i="4"/>
  <c r="L784" i="4"/>
  <c r="L783" i="4"/>
  <c r="L782" i="4"/>
  <c r="L781" i="4"/>
  <c r="L780" i="4"/>
  <c r="L779" i="4"/>
  <c r="L778" i="4"/>
  <c r="L777" i="4"/>
  <c r="L776" i="4"/>
  <c r="L775" i="4"/>
  <c r="L774" i="4"/>
  <c r="L773" i="4"/>
  <c r="L772" i="4"/>
  <c r="L771" i="4"/>
  <c r="L770" i="4"/>
  <c r="L769" i="4"/>
  <c r="L768" i="4"/>
  <c r="L767" i="4"/>
  <c r="L766" i="4"/>
  <c r="L765" i="4"/>
  <c r="L764" i="4"/>
  <c r="L763" i="4"/>
  <c r="L762" i="4"/>
  <c r="L761" i="4"/>
  <c r="L760" i="4"/>
  <c r="L759" i="4"/>
  <c r="L758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R358" i="3"/>
  <c r="Q358" i="3"/>
  <c r="S358" i="3"/>
  <c r="P358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S3" i="3"/>
  <c r="S4" i="3"/>
  <c r="S5" i="3"/>
  <c r="S6" i="3"/>
  <c r="S7" i="3"/>
  <c r="S8" i="3"/>
  <c r="S9" i="3"/>
  <c r="S10" i="3"/>
  <c r="T10" i="3" s="1"/>
  <c r="S11" i="3"/>
  <c r="S12" i="3"/>
  <c r="S13" i="3"/>
  <c r="S14" i="3"/>
  <c r="S15" i="3"/>
  <c r="S16" i="3"/>
  <c r="S17" i="3"/>
  <c r="S18" i="3"/>
  <c r="T18" i="3" s="1"/>
  <c r="S19" i="3"/>
  <c r="S20" i="3"/>
  <c r="S21" i="3"/>
  <c r="S22" i="3"/>
  <c r="S23" i="3"/>
  <c r="S24" i="3"/>
  <c r="S25" i="3"/>
  <c r="S26" i="3"/>
  <c r="T26" i="3" s="1"/>
  <c r="S27" i="3"/>
  <c r="S28" i="3"/>
  <c r="S29" i="3"/>
  <c r="S30" i="3"/>
  <c r="S31" i="3"/>
  <c r="S32" i="3"/>
  <c r="S33" i="3"/>
  <c r="S34" i="3"/>
  <c r="T34" i="3" s="1"/>
  <c r="S35" i="3"/>
  <c r="S36" i="3"/>
  <c r="S37" i="3"/>
  <c r="S38" i="3"/>
  <c r="S39" i="3"/>
  <c r="S40" i="3"/>
  <c r="S41" i="3"/>
  <c r="S42" i="3"/>
  <c r="T42" i="3" s="1"/>
  <c r="S43" i="3"/>
  <c r="S44" i="3"/>
  <c r="S45" i="3"/>
  <c r="S46" i="3"/>
  <c r="S47" i="3"/>
  <c r="S48" i="3"/>
  <c r="S49" i="3"/>
  <c r="S50" i="3"/>
  <c r="T50" i="3" s="1"/>
  <c r="S51" i="3"/>
  <c r="S52" i="3"/>
  <c r="S53" i="3"/>
  <c r="S54" i="3"/>
  <c r="S55" i="3"/>
  <c r="S56" i="3"/>
  <c r="S57" i="3"/>
  <c r="S58" i="3"/>
  <c r="T58" i="3" s="1"/>
  <c r="S59" i="3"/>
  <c r="S60" i="3"/>
  <c r="S61" i="3"/>
  <c r="S62" i="3"/>
  <c r="S63" i="3"/>
  <c r="S64" i="3"/>
  <c r="S65" i="3"/>
  <c r="S66" i="3"/>
  <c r="T66" i="3" s="1"/>
  <c r="S67" i="3"/>
  <c r="S68" i="3"/>
  <c r="S69" i="3"/>
  <c r="S70" i="3"/>
  <c r="S71" i="3"/>
  <c r="S72" i="3"/>
  <c r="S73" i="3"/>
  <c r="S74" i="3"/>
  <c r="T74" i="3" s="1"/>
  <c r="S75" i="3"/>
  <c r="S76" i="3"/>
  <c r="S77" i="3"/>
  <c r="S78" i="3"/>
  <c r="S79" i="3"/>
  <c r="S80" i="3"/>
  <c r="S81" i="3"/>
  <c r="S82" i="3"/>
  <c r="T82" i="3" s="1"/>
  <c r="S83" i="3"/>
  <c r="S84" i="3"/>
  <c r="S85" i="3"/>
  <c r="S86" i="3"/>
  <c r="S87" i="3"/>
  <c r="S88" i="3"/>
  <c r="S89" i="3"/>
  <c r="S90" i="3"/>
  <c r="T90" i="3" s="1"/>
  <c r="S91" i="3"/>
  <c r="S92" i="3"/>
  <c r="S93" i="3"/>
  <c r="S94" i="3"/>
  <c r="S95" i="3"/>
  <c r="S96" i="3"/>
  <c r="S97" i="3"/>
  <c r="S98" i="3"/>
  <c r="T98" i="3" s="1"/>
  <c r="S99" i="3"/>
  <c r="S100" i="3"/>
  <c r="S101" i="3"/>
  <c r="S102" i="3"/>
  <c r="S103" i="3"/>
  <c r="S104" i="3"/>
  <c r="S105" i="3"/>
  <c r="S106" i="3"/>
  <c r="T106" i="3" s="1"/>
  <c r="S107" i="3"/>
  <c r="S108" i="3"/>
  <c r="S109" i="3"/>
  <c r="S110" i="3"/>
  <c r="S111" i="3"/>
  <c r="S112" i="3"/>
  <c r="S113" i="3"/>
  <c r="S114" i="3"/>
  <c r="T114" i="3" s="1"/>
  <c r="S115" i="3"/>
  <c r="S116" i="3"/>
  <c r="S117" i="3"/>
  <c r="S118" i="3"/>
  <c r="S119" i="3"/>
  <c r="S120" i="3"/>
  <c r="S121" i="3"/>
  <c r="S122" i="3"/>
  <c r="T122" i="3" s="1"/>
  <c r="S123" i="3"/>
  <c r="S124" i="3"/>
  <c r="S125" i="3"/>
  <c r="S126" i="3"/>
  <c r="S127" i="3"/>
  <c r="S128" i="3"/>
  <c r="S129" i="3"/>
  <c r="S130" i="3"/>
  <c r="T130" i="3" s="1"/>
  <c r="S131" i="3"/>
  <c r="S132" i="3"/>
  <c r="S133" i="3"/>
  <c r="S134" i="3"/>
  <c r="S135" i="3"/>
  <c r="S136" i="3"/>
  <c r="S137" i="3"/>
  <c r="S138" i="3"/>
  <c r="T138" i="3" s="1"/>
  <c r="S139" i="3"/>
  <c r="S140" i="3"/>
  <c r="S141" i="3"/>
  <c r="S142" i="3"/>
  <c r="S143" i="3"/>
  <c r="S144" i="3"/>
  <c r="S145" i="3"/>
  <c r="S146" i="3"/>
  <c r="T146" i="3" s="1"/>
  <c r="S147" i="3"/>
  <c r="S148" i="3"/>
  <c r="S149" i="3"/>
  <c r="S150" i="3"/>
  <c r="S151" i="3"/>
  <c r="S152" i="3"/>
  <c r="S153" i="3"/>
  <c r="S154" i="3"/>
  <c r="T154" i="3" s="1"/>
  <c r="S155" i="3"/>
  <c r="S156" i="3"/>
  <c r="S157" i="3"/>
  <c r="S158" i="3"/>
  <c r="S159" i="3"/>
  <c r="S160" i="3"/>
  <c r="S161" i="3"/>
  <c r="S162" i="3"/>
  <c r="T162" i="3" s="1"/>
  <c r="S163" i="3"/>
  <c r="S164" i="3"/>
  <c r="S165" i="3"/>
  <c r="S166" i="3"/>
  <c r="S167" i="3"/>
  <c r="S168" i="3"/>
  <c r="S169" i="3"/>
  <c r="S170" i="3"/>
  <c r="T170" i="3" s="1"/>
  <c r="S171" i="3"/>
  <c r="S172" i="3"/>
  <c r="S173" i="3"/>
  <c r="S174" i="3"/>
  <c r="S175" i="3"/>
  <c r="S176" i="3"/>
  <c r="S177" i="3"/>
  <c r="S178" i="3"/>
  <c r="T178" i="3" s="1"/>
  <c r="S179" i="3"/>
  <c r="S180" i="3"/>
  <c r="S181" i="3"/>
  <c r="S182" i="3"/>
  <c r="S183" i="3"/>
  <c r="S184" i="3"/>
  <c r="S185" i="3"/>
  <c r="S186" i="3"/>
  <c r="T186" i="3" s="1"/>
  <c r="S187" i="3"/>
  <c r="S188" i="3"/>
  <c r="S189" i="3"/>
  <c r="S190" i="3"/>
  <c r="S191" i="3"/>
  <c r="S192" i="3"/>
  <c r="S193" i="3"/>
  <c r="S194" i="3"/>
  <c r="T194" i="3" s="1"/>
  <c r="S195" i="3"/>
  <c r="S196" i="3"/>
  <c r="S197" i="3"/>
  <c r="S198" i="3"/>
  <c r="S199" i="3"/>
  <c r="S200" i="3"/>
  <c r="S201" i="3"/>
  <c r="S202" i="3"/>
  <c r="T202" i="3" s="1"/>
  <c r="S203" i="3"/>
  <c r="S204" i="3"/>
  <c r="S205" i="3"/>
  <c r="S206" i="3"/>
  <c r="S207" i="3"/>
  <c r="S208" i="3"/>
  <c r="S209" i="3"/>
  <c r="S210" i="3"/>
  <c r="T210" i="3" s="1"/>
  <c r="S211" i="3"/>
  <c r="S212" i="3"/>
  <c r="S213" i="3"/>
  <c r="S214" i="3"/>
  <c r="S215" i="3"/>
  <c r="S216" i="3"/>
  <c r="S217" i="3"/>
  <c r="S218" i="3"/>
  <c r="T218" i="3" s="1"/>
  <c r="S219" i="3"/>
  <c r="S220" i="3"/>
  <c r="S221" i="3"/>
  <c r="S222" i="3"/>
  <c r="S223" i="3"/>
  <c r="S224" i="3"/>
  <c r="S225" i="3"/>
  <c r="S226" i="3"/>
  <c r="T226" i="3" s="1"/>
  <c r="S227" i="3"/>
  <c r="S228" i="3"/>
  <c r="S229" i="3"/>
  <c r="S230" i="3"/>
  <c r="S231" i="3"/>
  <c r="S232" i="3"/>
  <c r="S233" i="3"/>
  <c r="S234" i="3"/>
  <c r="T234" i="3" s="1"/>
  <c r="S235" i="3"/>
  <c r="S236" i="3"/>
  <c r="S237" i="3"/>
  <c r="S238" i="3"/>
  <c r="S239" i="3"/>
  <c r="S240" i="3"/>
  <c r="S241" i="3"/>
  <c r="S242" i="3"/>
  <c r="T242" i="3" s="1"/>
  <c r="S243" i="3"/>
  <c r="S244" i="3"/>
  <c r="S245" i="3"/>
  <c r="S246" i="3"/>
  <c r="S247" i="3"/>
  <c r="S248" i="3"/>
  <c r="S249" i="3"/>
  <c r="S250" i="3"/>
  <c r="T250" i="3" s="1"/>
  <c r="S251" i="3"/>
  <c r="S252" i="3"/>
  <c r="S253" i="3"/>
  <c r="S254" i="3"/>
  <c r="S255" i="3"/>
  <c r="S256" i="3"/>
  <c r="S257" i="3"/>
  <c r="S258" i="3"/>
  <c r="T258" i="3" s="1"/>
  <c r="S259" i="3"/>
  <c r="S260" i="3"/>
  <c r="S261" i="3"/>
  <c r="S262" i="3"/>
  <c r="S263" i="3"/>
  <c r="S264" i="3"/>
  <c r="S265" i="3"/>
  <c r="S266" i="3"/>
  <c r="T266" i="3" s="1"/>
  <c r="S267" i="3"/>
  <c r="S268" i="3"/>
  <c r="S269" i="3"/>
  <c r="S270" i="3"/>
  <c r="S271" i="3"/>
  <c r="S272" i="3"/>
  <c r="S273" i="3"/>
  <c r="S274" i="3"/>
  <c r="T274" i="3" s="1"/>
  <c r="S275" i="3"/>
  <c r="S276" i="3"/>
  <c r="S277" i="3"/>
  <c r="S278" i="3"/>
  <c r="S279" i="3"/>
  <c r="S280" i="3"/>
  <c r="S281" i="3"/>
  <c r="S282" i="3"/>
  <c r="T282" i="3" s="1"/>
  <c r="S283" i="3"/>
  <c r="S284" i="3"/>
  <c r="S285" i="3"/>
  <c r="S286" i="3"/>
  <c r="S287" i="3"/>
  <c r="S288" i="3"/>
  <c r="S289" i="3"/>
  <c r="S290" i="3"/>
  <c r="T290" i="3" s="1"/>
  <c r="S291" i="3"/>
  <c r="S292" i="3"/>
  <c r="S293" i="3"/>
  <c r="S294" i="3"/>
  <c r="S295" i="3"/>
  <c r="S296" i="3"/>
  <c r="S297" i="3"/>
  <c r="S298" i="3"/>
  <c r="T298" i="3" s="1"/>
  <c r="S299" i="3"/>
  <c r="S300" i="3"/>
  <c r="S301" i="3"/>
  <c r="S302" i="3"/>
  <c r="S303" i="3"/>
  <c r="S304" i="3"/>
  <c r="S305" i="3"/>
  <c r="S306" i="3"/>
  <c r="T306" i="3" s="1"/>
  <c r="S307" i="3"/>
  <c r="S308" i="3"/>
  <c r="S309" i="3"/>
  <c r="S310" i="3"/>
  <c r="S311" i="3"/>
  <c r="S312" i="3"/>
  <c r="S313" i="3"/>
  <c r="S314" i="3"/>
  <c r="T314" i="3" s="1"/>
  <c r="S315" i="3"/>
  <c r="S316" i="3"/>
  <c r="S317" i="3"/>
  <c r="S318" i="3"/>
  <c r="S319" i="3"/>
  <c r="S320" i="3"/>
  <c r="S321" i="3"/>
  <c r="S322" i="3"/>
  <c r="T322" i="3" s="1"/>
  <c r="S323" i="3"/>
  <c r="S324" i="3"/>
  <c r="S325" i="3"/>
  <c r="S326" i="3"/>
  <c r="S327" i="3"/>
  <c r="S328" i="3"/>
  <c r="S329" i="3"/>
  <c r="S330" i="3"/>
  <c r="T330" i="3" s="1"/>
  <c r="S331" i="3"/>
  <c r="S332" i="3"/>
  <c r="S333" i="3"/>
  <c r="S334" i="3"/>
  <c r="S335" i="3"/>
  <c r="S336" i="3"/>
  <c r="S337" i="3"/>
  <c r="S338" i="3"/>
  <c r="T338" i="3" s="1"/>
  <c r="S339" i="3"/>
  <c r="S340" i="3"/>
  <c r="S341" i="3"/>
  <c r="S342" i="3"/>
  <c r="S343" i="3"/>
  <c r="S344" i="3"/>
  <c r="S345" i="3"/>
  <c r="S346" i="3"/>
  <c r="T346" i="3" s="1"/>
  <c r="S347" i="3"/>
  <c r="S348" i="3"/>
  <c r="S349" i="3"/>
  <c r="S350" i="3"/>
  <c r="S351" i="3"/>
  <c r="S352" i="3"/>
  <c r="S353" i="3"/>
  <c r="S354" i="3"/>
  <c r="T354" i="3" s="1"/>
  <c r="S355" i="3"/>
  <c r="S356" i="3"/>
  <c r="S357" i="3"/>
  <c r="S2" i="3"/>
  <c r="T2" i="3" s="1"/>
  <c r="T3" i="3"/>
  <c r="T4" i="3"/>
  <c r="T5" i="3"/>
  <c r="T6" i="3"/>
  <c r="T7" i="3"/>
  <c r="T8" i="3"/>
  <c r="T9" i="3"/>
  <c r="T11" i="3"/>
  <c r="T12" i="3"/>
  <c r="T13" i="3"/>
  <c r="T14" i="3"/>
  <c r="T15" i="3"/>
  <c r="T16" i="3"/>
  <c r="T17" i="3"/>
  <c r="T19" i="3"/>
  <c r="T20" i="3"/>
  <c r="T21" i="3"/>
  <c r="T22" i="3"/>
  <c r="T23" i="3"/>
  <c r="T24" i="3"/>
  <c r="T25" i="3"/>
  <c r="T27" i="3"/>
  <c r="T28" i="3"/>
  <c r="T29" i="3"/>
  <c r="T30" i="3"/>
  <c r="T31" i="3"/>
  <c r="T32" i="3"/>
  <c r="T33" i="3"/>
  <c r="T35" i="3"/>
  <c r="T36" i="3"/>
  <c r="T37" i="3"/>
  <c r="T38" i="3"/>
  <c r="T39" i="3"/>
  <c r="T40" i="3"/>
  <c r="T41" i="3"/>
  <c r="T43" i="3"/>
  <c r="T44" i="3"/>
  <c r="T45" i="3"/>
  <c r="T46" i="3"/>
  <c r="T47" i="3"/>
  <c r="T48" i="3"/>
  <c r="T49" i="3"/>
  <c r="T51" i="3"/>
  <c r="T52" i="3"/>
  <c r="T53" i="3"/>
  <c r="T54" i="3"/>
  <c r="T55" i="3"/>
  <c r="T56" i="3"/>
  <c r="T57" i="3"/>
  <c r="T59" i="3"/>
  <c r="T60" i="3"/>
  <c r="T61" i="3"/>
  <c r="T62" i="3"/>
  <c r="T63" i="3"/>
  <c r="T64" i="3"/>
  <c r="T65" i="3"/>
  <c r="T67" i="3"/>
  <c r="T68" i="3"/>
  <c r="T69" i="3"/>
  <c r="T70" i="3"/>
  <c r="T71" i="3"/>
  <c r="T72" i="3"/>
  <c r="T73" i="3"/>
  <c r="T75" i="3"/>
  <c r="T76" i="3"/>
  <c r="T77" i="3"/>
  <c r="T78" i="3"/>
  <c r="T79" i="3"/>
  <c r="T80" i="3"/>
  <c r="T81" i="3"/>
  <c r="T83" i="3"/>
  <c r="T84" i="3"/>
  <c r="T85" i="3"/>
  <c r="T86" i="3"/>
  <c r="T87" i="3"/>
  <c r="T88" i="3"/>
  <c r="T89" i="3"/>
  <c r="T91" i="3"/>
  <c r="T92" i="3"/>
  <c r="T93" i="3"/>
  <c r="T94" i="3"/>
  <c r="T95" i="3"/>
  <c r="T96" i="3"/>
  <c r="T97" i="3"/>
  <c r="T99" i="3"/>
  <c r="T100" i="3"/>
  <c r="T101" i="3"/>
  <c r="T102" i="3"/>
  <c r="T103" i="3"/>
  <c r="T104" i="3"/>
  <c r="T105" i="3"/>
  <c r="T107" i="3"/>
  <c r="T108" i="3"/>
  <c r="T109" i="3"/>
  <c r="T110" i="3"/>
  <c r="T111" i="3"/>
  <c r="T112" i="3"/>
  <c r="T113" i="3"/>
  <c r="T115" i="3"/>
  <c r="T116" i="3"/>
  <c r="T117" i="3"/>
  <c r="T118" i="3"/>
  <c r="T119" i="3"/>
  <c r="T120" i="3"/>
  <c r="T121" i="3"/>
  <c r="T123" i="3"/>
  <c r="T124" i="3"/>
  <c r="T125" i="3"/>
  <c r="T126" i="3"/>
  <c r="T127" i="3"/>
  <c r="T128" i="3"/>
  <c r="T129" i="3"/>
  <c r="T131" i="3"/>
  <c r="T132" i="3"/>
  <c r="T133" i="3"/>
  <c r="T134" i="3"/>
  <c r="T135" i="3"/>
  <c r="T136" i="3"/>
  <c r="T137" i="3"/>
  <c r="T139" i="3"/>
  <c r="T140" i="3"/>
  <c r="T141" i="3"/>
  <c r="T142" i="3"/>
  <c r="T143" i="3"/>
  <c r="T144" i="3"/>
  <c r="T145" i="3"/>
  <c r="T147" i="3"/>
  <c r="T148" i="3"/>
  <c r="T149" i="3"/>
  <c r="T150" i="3"/>
  <c r="T151" i="3"/>
  <c r="T152" i="3"/>
  <c r="T153" i="3"/>
  <c r="T155" i="3"/>
  <c r="T156" i="3"/>
  <c r="T157" i="3"/>
  <c r="T158" i="3"/>
  <c r="T159" i="3"/>
  <c r="T160" i="3"/>
  <c r="T161" i="3"/>
  <c r="T163" i="3"/>
  <c r="T164" i="3"/>
  <c r="T165" i="3"/>
  <c r="T166" i="3"/>
  <c r="T167" i="3"/>
  <c r="T168" i="3"/>
  <c r="T169" i="3"/>
  <c r="T171" i="3"/>
  <c r="T172" i="3"/>
  <c r="T173" i="3"/>
  <c r="T174" i="3"/>
  <c r="T175" i="3"/>
  <c r="T176" i="3"/>
  <c r="T177" i="3"/>
  <c r="T179" i="3"/>
  <c r="T180" i="3"/>
  <c r="T181" i="3"/>
  <c r="T182" i="3"/>
  <c r="T183" i="3"/>
  <c r="T184" i="3"/>
  <c r="T185" i="3"/>
  <c r="T187" i="3"/>
  <c r="T188" i="3"/>
  <c r="T189" i="3"/>
  <c r="T190" i="3"/>
  <c r="T191" i="3"/>
  <c r="T192" i="3"/>
  <c r="T193" i="3"/>
  <c r="T195" i="3"/>
  <c r="T196" i="3"/>
  <c r="T197" i="3"/>
  <c r="T198" i="3"/>
  <c r="T199" i="3"/>
  <c r="T200" i="3"/>
  <c r="T201" i="3"/>
  <c r="T203" i="3"/>
  <c r="T204" i="3"/>
  <c r="T205" i="3"/>
  <c r="T206" i="3"/>
  <c r="T207" i="3"/>
  <c r="T208" i="3"/>
  <c r="T209" i="3"/>
  <c r="T211" i="3"/>
  <c r="T212" i="3"/>
  <c r="T213" i="3"/>
  <c r="T214" i="3"/>
  <c r="T215" i="3"/>
  <c r="T216" i="3"/>
  <c r="T217" i="3"/>
  <c r="T219" i="3"/>
  <c r="T220" i="3"/>
  <c r="T221" i="3"/>
  <c r="T222" i="3"/>
  <c r="T223" i="3"/>
  <c r="T224" i="3"/>
  <c r="T225" i="3"/>
  <c r="T227" i="3"/>
  <c r="T228" i="3"/>
  <c r="T229" i="3"/>
  <c r="T230" i="3"/>
  <c r="T231" i="3"/>
  <c r="T232" i="3"/>
  <c r="T233" i="3"/>
  <c r="T235" i="3"/>
  <c r="T236" i="3"/>
  <c r="T237" i="3"/>
  <c r="T238" i="3"/>
  <c r="T239" i="3"/>
  <c r="T240" i="3"/>
  <c r="T241" i="3"/>
  <c r="T243" i="3"/>
  <c r="T244" i="3"/>
  <c r="T245" i="3"/>
  <c r="T246" i="3"/>
  <c r="T247" i="3"/>
  <c r="T248" i="3"/>
  <c r="T249" i="3"/>
  <c r="T251" i="3"/>
  <c r="T252" i="3"/>
  <c r="T253" i="3"/>
  <c r="T254" i="3"/>
  <c r="T255" i="3"/>
  <c r="T256" i="3"/>
  <c r="T257" i="3"/>
  <c r="T259" i="3"/>
  <c r="T260" i="3"/>
  <c r="T261" i="3"/>
  <c r="T262" i="3"/>
  <c r="T263" i="3"/>
  <c r="T264" i="3"/>
  <c r="T265" i="3"/>
  <c r="T267" i="3"/>
  <c r="T268" i="3"/>
  <c r="T269" i="3"/>
  <c r="T270" i="3"/>
  <c r="T271" i="3"/>
  <c r="T272" i="3"/>
  <c r="T273" i="3"/>
  <c r="T275" i="3"/>
  <c r="T276" i="3"/>
  <c r="T277" i="3"/>
  <c r="T278" i="3"/>
  <c r="T279" i="3"/>
  <c r="T280" i="3"/>
  <c r="T281" i="3"/>
  <c r="T283" i="3"/>
  <c r="T284" i="3"/>
  <c r="T285" i="3"/>
  <c r="T286" i="3"/>
  <c r="T287" i="3"/>
  <c r="T288" i="3"/>
  <c r="T289" i="3"/>
  <c r="T291" i="3"/>
  <c r="T292" i="3"/>
  <c r="T293" i="3"/>
  <c r="T294" i="3"/>
  <c r="T295" i="3"/>
  <c r="T296" i="3"/>
  <c r="T297" i="3"/>
  <c r="T299" i="3"/>
  <c r="T300" i="3"/>
  <c r="T301" i="3"/>
  <c r="T302" i="3"/>
  <c r="T303" i="3"/>
  <c r="T304" i="3"/>
  <c r="T305" i="3"/>
  <c r="T307" i="3"/>
  <c r="T308" i="3"/>
  <c r="T309" i="3"/>
  <c r="T310" i="3"/>
  <c r="T311" i="3"/>
  <c r="T312" i="3"/>
  <c r="T313" i="3"/>
  <c r="T315" i="3"/>
  <c r="T316" i="3"/>
  <c r="T317" i="3"/>
  <c r="T318" i="3"/>
  <c r="T319" i="3"/>
  <c r="T320" i="3"/>
  <c r="T321" i="3"/>
  <c r="T323" i="3"/>
  <c r="T324" i="3"/>
  <c r="T325" i="3"/>
  <c r="T326" i="3"/>
  <c r="T327" i="3"/>
  <c r="T328" i="3"/>
  <c r="T329" i="3"/>
  <c r="T331" i="3"/>
  <c r="T332" i="3"/>
  <c r="T333" i="3"/>
  <c r="T334" i="3"/>
  <c r="T335" i="3"/>
  <c r="T336" i="3"/>
  <c r="T337" i="3"/>
  <c r="T339" i="3"/>
  <c r="T340" i="3"/>
  <c r="T341" i="3"/>
  <c r="T342" i="3"/>
  <c r="T343" i="3"/>
  <c r="T344" i="3"/>
  <c r="T345" i="3"/>
  <c r="T347" i="3"/>
  <c r="T348" i="3"/>
  <c r="T349" i="3"/>
  <c r="T350" i="3"/>
  <c r="T351" i="3"/>
  <c r="T352" i="3"/>
  <c r="T353" i="3"/>
  <c r="T355" i="3"/>
  <c r="T356" i="3"/>
  <c r="T357" i="3"/>
  <c r="E358" i="3"/>
  <c r="T358" i="3" l="1"/>
  <c r="T360" i="3" s="1"/>
  <c r="U2" i="3" s="1"/>
  <c r="T359" i="3"/>
  <c r="U61" i="3" l="1"/>
  <c r="U18" i="3"/>
  <c r="U347" i="3"/>
  <c r="U63" i="3"/>
  <c r="U15" i="3"/>
  <c r="U357" i="3"/>
  <c r="U343" i="3"/>
  <c r="U11" i="3"/>
  <c r="U194" i="3"/>
  <c r="U235" i="3"/>
  <c r="U229" i="3"/>
  <c r="U256" i="3"/>
  <c r="U313" i="3"/>
  <c r="U62" i="3"/>
  <c r="U67" i="3"/>
  <c r="U120" i="3"/>
  <c r="U154" i="3"/>
  <c r="U144" i="3"/>
  <c r="U20" i="3"/>
  <c r="U106" i="3"/>
  <c r="U232" i="3"/>
  <c r="U171" i="3"/>
  <c r="U172" i="3"/>
  <c r="U51" i="3"/>
  <c r="U213" i="3"/>
  <c r="U36" i="3"/>
  <c r="U45" i="3"/>
  <c r="U176" i="3"/>
  <c r="U31" i="3"/>
  <c r="U113" i="3"/>
  <c r="U264" i="3"/>
  <c r="U225" i="3"/>
  <c r="U221" i="3"/>
  <c r="U160" i="3"/>
  <c r="U245" i="3"/>
  <c r="U100" i="3"/>
  <c r="U270" i="3"/>
  <c r="U159" i="3"/>
  <c r="U48" i="3"/>
  <c r="U189" i="3"/>
  <c r="U27" i="3"/>
  <c r="U132" i="3"/>
  <c r="U319" i="3"/>
  <c r="U310" i="3"/>
  <c r="U253" i="3"/>
  <c r="U173" i="3"/>
  <c r="U277" i="3"/>
  <c r="U131" i="3"/>
  <c r="U165" i="3"/>
  <c r="U54" i="3"/>
  <c r="U195" i="3"/>
  <c r="U19" i="3"/>
  <c r="U196" i="3"/>
  <c r="U5" i="3"/>
  <c r="U328" i="3"/>
  <c r="U317" i="3"/>
  <c r="U192" i="3"/>
  <c r="U342" i="3"/>
  <c r="U110" i="3"/>
  <c r="U93" i="3"/>
  <c r="U40" i="3"/>
  <c r="U74" i="3"/>
  <c r="U261" i="3"/>
  <c r="U152" i="3"/>
  <c r="U76" i="3"/>
  <c r="U38" i="3"/>
  <c r="U58" i="3"/>
  <c r="U99" i="3"/>
  <c r="U201" i="3"/>
  <c r="U16" i="3"/>
  <c r="U17" i="3"/>
  <c r="U170" i="3"/>
  <c r="U293" i="3"/>
  <c r="U69" i="3"/>
  <c r="U289" i="3"/>
  <c r="U82" i="3"/>
  <c r="U336" i="3"/>
  <c r="U64" i="3"/>
  <c r="U304" i="3"/>
  <c r="U78" i="3"/>
  <c r="U22" i="3"/>
  <c r="U112" i="3"/>
  <c r="U233" i="3"/>
  <c r="U12" i="3"/>
  <c r="U49" i="3"/>
  <c r="U177" i="3"/>
  <c r="U311" i="3"/>
  <c r="U75" i="3"/>
  <c r="U205" i="3"/>
  <c r="U89" i="3"/>
  <c r="U345" i="3"/>
  <c r="U109" i="3"/>
  <c r="U41" i="3"/>
  <c r="U60" i="3"/>
  <c r="U29" i="3"/>
  <c r="U125" i="3"/>
  <c r="U265" i="3"/>
  <c r="U8" i="3"/>
  <c r="U55" i="3"/>
  <c r="U183" i="3"/>
  <c r="U334" i="3"/>
  <c r="U88" i="3"/>
  <c r="U296" i="3"/>
  <c r="U127" i="3"/>
  <c r="U349" i="3"/>
  <c r="U147" i="3"/>
  <c r="U350" i="3"/>
  <c r="U188" i="3"/>
  <c r="U315" i="3"/>
  <c r="U355" i="3"/>
  <c r="U4" i="3"/>
  <c r="U42" i="3"/>
  <c r="U119" i="3"/>
  <c r="U206" i="3"/>
  <c r="U302" i="3"/>
  <c r="U333" i="3"/>
  <c r="U94" i="3"/>
  <c r="U257" i="3"/>
  <c r="U346" i="3"/>
  <c r="U121" i="3"/>
  <c r="U285" i="3"/>
  <c r="U105" i="3"/>
  <c r="U96" i="3"/>
  <c r="U226" i="3"/>
  <c r="U33" i="3"/>
  <c r="U46" i="3"/>
  <c r="U227" i="3"/>
  <c r="U138" i="3"/>
  <c r="U238" i="3"/>
  <c r="U320" i="3"/>
  <c r="U30" i="3"/>
  <c r="U133" i="3"/>
  <c r="U321" i="3"/>
  <c r="U50" i="3"/>
  <c r="U140" i="3"/>
  <c r="U286" i="3"/>
  <c r="U6" i="3"/>
  <c r="U115" i="3"/>
  <c r="U249" i="3"/>
  <c r="U103" i="3"/>
  <c r="U117" i="3"/>
  <c r="U204" i="3"/>
  <c r="U24" i="3"/>
  <c r="U23" i="3"/>
  <c r="U68" i="3"/>
  <c r="U164" i="3"/>
  <c r="U247" i="3"/>
  <c r="U325" i="3"/>
  <c r="U56" i="3"/>
  <c r="U139" i="3"/>
  <c r="U143" i="3"/>
  <c r="U57" i="3"/>
  <c r="U153" i="3"/>
  <c r="U295" i="3"/>
  <c r="U13" i="3"/>
  <c r="U128" i="3"/>
  <c r="U281" i="3"/>
  <c r="U122" i="3"/>
  <c r="U209" i="3"/>
  <c r="U268" i="3"/>
  <c r="U337" i="3"/>
  <c r="U356" i="3"/>
  <c r="U212" i="3"/>
  <c r="U290" i="3"/>
  <c r="U130" i="3"/>
  <c r="U84" i="3"/>
  <c r="U167" i="3"/>
  <c r="U341" i="3"/>
  <c r="U136" i="3"/>
  <c r="U79" i="3"/>
  <c r="U251" i="3"/>
  <c r="U292" i="3"/>
  <c r="U126" i="3"/>
  <c r="U217" i="3"/>
  <c r="U299" i="3"/>
  <c r="U156" i="3"/>
  <c r="U90" i="3"/>
  <c r="U186" i="3"/>
  <c r="U137" i="3"/>
  <c r="U155" i="3"/>
  <c r="U98" i="3"/>
  <c r="U275" i="3"/>
  <c r="U324" i="3"/>
  <c r="U174" i="3"/>
  <c r="U308" i="3"/>
  <c r="U269" i="3"/>
  <c r="U97" i="3"/>
  <c r="U208" i="3"/>
  <c r="U21" i="3"/>
  <c r="U187" i="3"/>
  <c r="U162" i="3"/>
  <c r="U307" i="3"/>
  <c r="U332" i="3"/>
  <c r="U326" i="3"/>
  <c r="U83" i="3"/>
  <c r="U166" i="3"/>
  <c r="U244" i="3"/>
  <c r="U340" i="3"/>
  <c r="U26" i="3"/>
  <c r="U116" i="3"/>
  <c r="U231" i="3"/>
  <c r="U59" i="3"/>
  <c r="U273" i="3"/>
  <c r="U287" i="3"/>
  <c r="U339" i="3"/>
  <c r="U178" i="3"/>
  <c r="U266" i="3"/>
  <c r="U338" i="3"/>
  <c r="U312" i="3"/>
  <c r="U102" i="3"/>
  <c r="U179" i="3"/>
  <c r="U276" i="3"/>
  <c r="U353" i="3"/>
  <c r="U52" i="3"/>
  <c r="U148" i="3"/>
  <c r="U272" i="3"/>
  <c r="U104" i="3"/>
  <c r="U47" i="3"/>
  <c r="U219" i="3"/>
  <c r="U252" i="3"/>
  <c r="U294" i="3"/>
  <c r="U114" i="3"/>
  <c r="U10" i="3"/>
  <c r="U236" i="3"/>
  <c r="U282" i="3"/>
  <c r="U271" i="3"/>
  <c r="U80" i="3"/>
  <c r="U157" i="3"/>
  <c r="U297" i="3"/>
  <c r="U32" i="3"/>
  <c r="U39" i="3"/>
  <c r="U7" i="3"/>
  <c r="U81" i="3"/>
  <c r="U145" i="3"/>
  <c r="U215" i="3"/>
  <c r="U279" i="3"/>
  <c r="U351" i="3"/>
  <c r="U37" i="3"/>
  <c r="U101" i="3"/>
  <c r="U184" i="3"/>
  <c r="U246" i="3"/>
  <c r="U25" i="3"/>
  <c r="U95" i="3"/>
  <c r="U185" i="3"/>
  <c r="U318" i="3"/>
  <c r="U237" i="3"/>
  <c r="U70" i="3"/>
  <c r="U134" i="3"/>
  <c r="U198" i="3"/>
  <c r="U258" i="3"/>
  <c r="U322" i="3"/>
  <c r="U200" i="3"/>
  <c r="U65" i="3"/>
  <c r="U129" i="3"/>
  <c r="U193" i="3"/>
  <c r="U254" i="3"/>
  <c r="U175" i="3"/>
  <c r="U85" i="3"/>
  <c r="U168" i="3"/>
  <c r="U9" i="3"/>
  <c r="U111" i="3"/>
  <c r="U354" i="3"/>
  <c r="U283" i="3"/>
  <c r="U220" i="3"/>
  <c r="U300" i="3"/>
  <c r="U210" i="3"/>
  <c r="U303" i="3"/>
  <c r="U190" i="3"/>
  <c r="U335" i="3"/>
  <c r="U344" i="3"/>
  <c r="U86" i="3"/>
  <c r="U163" i="3"/>
  <c r="U329" i="3"/>
  <c r="U28" i="3"/>
  <c r="U35" i="3"/>
  <c r="U3" i="3"/>
  <c r="U87" i="3"/>
  <c r="U151" i="3"/>
  <c r="U224" i="3"/>
  <c r="U288" i="3"/>
  <c r="U169" i="3"/>
  <c r="U43" i="3"/>
  <c r="U107" i="3"/>
  <c r="U197" i="3"/>
  <c r="U255" i="3"/>
  <c r="U44" i="3"/>
  <c r="U108" i="3"/>
  <c r="U191" i="3"/>
  <c r="U327" i="3"/>
  <c r="U278" i="3"/>
  <c r="U77" i="3"/>
  <c r="U141" i="3"/>
  <c r="U203" i="3"/>
  <c r="U267" i="3"/>
  <c r="U331" i="3"/>
  <c r="U223" i="3"/>
  <c r="U71" i="3"/>
  <c r="U135" i="3"/>
  <c r="U199" i="3"/>
  <c r="U263" i="3"/>
  <c r="U14" i="3"/>
  <c r="U91" i="3"/>
  <c r="U181" i="3"/>
  <c r="U34" i="3"/>
  <c r="U124" i="3"/>
  <c r="U211" i="3"/>
  <c r="U291" i="3"/>
  <c r="U228" i="3"/>
  <c r="U316" i="3"/>
  <c r="U250" i="3"/>
  <c r="U234" i="3"/>
  <c r="U230" i="3"/>
  <c r="U218" i="3"/>
  <c r="U352" i="3"/>
  <c r="U314" i="3"/>
  <c r="U202" i="3"/>
  <c r="U161" i="3"/>
  <c r="U222" i="3"/>
  <c r="U309" i="3"/>
  <c r="U53" i="3"/>
  <c r="U123" i="3"/>
  <c r="U241" i="3"/>
  <c r="U66" i="3"/>
  <c r="U214" i="3"/>
  <c r="U243" i="3"/>
  <c r="U323" i="3"/>
  <c r="U260" i="3"/>
  <c r="U348" i="3"/>
  <c r="U118" i="3"/>
  <c r="U142" i="3"/>
  <c r="U298" i="3"/>
  <c r="U216" i="3"/>
  <c r="U242" i="3"/>
  <c r="U182" i="3"/>
  <c r="U150" i="3"/>
  <c r="U207" i="3"/>
  <c r="U248" i="3"/>
  <c r="U274" i="3"/>
  <c r="U180" i="3"/>
  <c r="U240" i="3"/>
  <c r="U73" i="3"/>
  <c r="U72" i="3"/>
  <c r="U149" i="3"/>
  <c r="U305" i="3"/>
  <c r="U92" i="3"/>
  <c r="U301" i="3"/>
  <c r="U259" i="3"/>
  <c r="U306" i="3"/>
  <c r="U284" i="3"/>
  <c r="U146" i="3"/>
  <c r="U262" i="3"/>
  <c r="U158" i="3"/>
  <c r="U239" i="3"/>
  <c r="U280" i="3"/>
  <c r="U330" i="3"/>
  <c r="U358" i="3" l="1"/>
</calcChain>
</file>

<file path=xl/sharedStrings.xml><?xml version="1.0" encoding="utf-8"?>
<sst xmlns="http://schemas.openxmlformats.org/spreadsheetml/2006/main" count="14274" uniqueCount="78">
  <si>
    <t>SETOR</t>
  </si>
  <si>
    <t>REGIAO</t>
  </si>
  <si>
    <t>GPO_VARIEDADE</t>
  </si>
  <si>
    <t>GPO_IDADE (VEJA LEGENDA)</t>
  </si>
  <si>
    <t>ÁRVORES</t>
  </si>
  <si>
    <t>FRUTOS_F1</t>
  </si>
  <si>
    <t>FRUTOS_F2</t>
  </si>
  <si>
    <t>FRUTOS_F3</t>
  </si>
  <si>
    <t>FRUTOS_F4_100%</t>
  </si>
  <si>
    <t>FRUTOS_F4_33%</t>
  </si>
  <si>
    <t>FRUTOS_TOT</t>
  </si>
  <si>
    <t>TOT_FRUTOS_F1</t>
  </si>
  <si>
    <t>TOT_FRUTOS_F2</t>
  </si>
  <si>
    <t>TOT_FRUTOS_F3</t>
  </si>
  <si>
    <t>TOT_FRUTOS_F4</t>
  </si>
  <si>
    <t>TOT_FRUTOS</t>
  </si>
  <si>
    <t>FR_CX_FINAL</t>
  </si>
  <si>
    <t>QUEDA (%)</t>
  </si>
  <si>
    <t>FRUTOS_ARV</t>
  </si>
  <si>
    <t xml:space="preserve">CAIXAS </t>
  </si>
  <si>
    <t>CAIXAS_FINAL</t>
  </si>
  <si>
    <t>LEGENDA</t>
  </si>
  <si>
    <t>1) NORTE</t>
  </si>
  <si>
    <t>01) TMG</t>
  </si>
  <si>
    <t>1) HAMLIN, WESTIN e RUBI</t>
  </si>
  <si>
    <t>T1_1</t>
  </si>
  <si>
    <t>ÁRVORE DERRIÇADA DE IDADE UM EM UM TALHÃO DE MESMA IDADE</t>
  </si>
  <si>
    <t>T2_1</t>
  </si>
  <si>
    <t>ÁRVORE DERRIÇADA DE IDADE UM EM UM TALHÃO DE IDADE DOIS (REPLANTA)</t>
  </si>
  <si>
    <t>T2_2</t>
  </si>
  <si>
    <t>ÁRVORE DERRIÇADA DE IDADE DOIS  EM UM TALHÃO DE MESMA IDADE</t>
  </si>
  <si>
    <t>T3_1</t>
  </si>
  <si>
    <t>ÁRVORE DERRIÇADA DE IDADE UM EM UM TALHÃO DE IDADE TRÊS (REPLANTA)</t>
  </si>
  <si>
    <t>T3_2</t>
  </si>
  <si>
    <t>ÁRVORE DERRIÇADA DE IDADE DOIS EM UM TALHÃO DE IDADE TRÊS (REPLANTA)</t>
  </si>
  <si>
    <t>T3_3</t>
  </si>
  <si>
    <t>ÁRVORE DERRIÇADA DE IDADE TRÊS  EM UM TALHÃO DE MESMA IDADE</t>
  </si>
  <si>
    <t>2) OUTRAS PRECOCES</t>
  </si>
  <si>
    <t>VALÊNCIA AMERICANA, SELETA E PINEAPPLE</t>
  </si>
  <si>
    <t>3) PERA RIO</t>
  </si>
  <si>
    <t>5) NATAL</t>
  </si>
  <si>
    <t>02) BEB</t>
  </si>
  <si>
    <t>03) ALT</t>
  </si>
  <si>
    <t>2) NOROESTE</t>
  </si>
  <si>
    <t>04) VOT</t>
  </si>
  <si>
    <t>05) SJO</t>
  </si>
  <si>
    <t>3) CENTRO</t>
  </si>
  <si>
    <t>06) MAT</t>
  </si>
  <si>
    <t>07) DUA</t>
  </si>
  <si>
    <t>08) BRO</t>
  </si>
  <si>
    <t>4) SUL</t>
  </si>
  <si>
    <t>09) PFE</t>
  </si>
  <si>
    <t>10) LIM</t>
  </si>
  <si>
    <t>5) SUDOESTE</t>
  </si>
  <si>
    <t>11) AVA</t>
  </si>
  <si>
    <t>12) ITG</t>
  </si>
  <si>
    <t>TOTAL</t>
  </si>
  <si>
    <t>GRUPO VARIEDADE</t>
  </si>
  <si>
    <t xml:space="preserve">VARIEDADE </t>
  </si>
  <si>
    <t>GRUPO_IDADE</t>
  </si>
  <si>
    <t>PLANTIO</t>
  </si>
  <si>
    <t>DENSIDADE</t>
  </si>
  <si>
    <t>HAMLIN</t>
  </si>
  <si>
    <t>RUBI</t>
  </si>
  <si>
    <t>WESTIN</t>
  </si>
  <si>
    <t>VALENCIA AMERICANA</t>
  </si>
  <si>
    <t>PERA</t>
  </si>
  <si>
    <t>VALENCIA</t>
  </si>
  <si>
    <t>NATAL</t>
  </si>
  <si>
    <t>PINEAPPLE</t>
  </si>
  <si>
    <t>SELETA</t>
  </si>
  <si>
    <t>1</t>
  </si>
  <si>
    <t>2</t>
  </si>
  <si>
    <t>3</t>
  </si>
  <si>
    <t>4) VALÊNCIA e V. FOLHA MURCHA</t>
  </si>
  <si>
    <t>FOLHA MURCHA</t>
  </si>
  <si>
    <t>VALENCIA ARGENTINA</t>
  </si>
  <si>
    <t>AJUSTE NAS VARIEDADES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</si>
</sst>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_(* #,##0.0_);_(* \(#,##0.0\);_(* &quot;-&quot;??_);_(@_)"/>
    <numFmt numFmtId="169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1" xfId="2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6" fontId="4" fillId="0" borderId="4" xfId="1" applyNumberFormat="1" applyFont="1" applyBorder="1"/>
    <xf numFmtId="167" fontId="4" fillId="0" borderId="4" xfId="1" applyNumberFormat="1" applyFont="1" applyBorder="1"/>
    <xf numFmtId="164" fontId="4" fillId="0" borderId="4" xfId="1" applyNumberFormat="1" applyFont="1" applyBorder="1"/>
    <xf numFmtId="164" fontId="4" fillId="0" borderId="4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9" xfId="0" applyFont="1" applyBorder="1"/>
    <xf numFmtId="166" fontId="4" fillId="0" borderId="9" xfId="1" applyNumberFormat="1" applyFont="1" applyBorder="1"/>
    <xf numFmtId="167" fontId="4" fillId="0" borderId="9" xfId="1" applyNumberFormat="1" applyFont="1" applyBorder="1"/>
    <xf numFmtId="0" fontId="5" fillId="0" borderId="10" xfId="0" applyFont="1" applyBorder="1"/>
    <xf numFmtId="0" fontId="4" fillId="0" borderId="11" xfId="0" applyFont="1" applyBorder="1"/>
    <xf numFmtId="166" fontId="5" fillId="0" borderId="1" xfId="1" applyNumberFormat="1" applyFont="1" applyBorder="1"/>
    <xf numFmtId="164" fontId="5" fillId="0" borderId="1" xfId="1" applyNumberFormat="1" applyFont="1" applyBorder="1"/>
    <xf numFmtId="166" fontId="4" fillId="0" borderId="0" xfId="1" applyNumberFormat="1" applyFont="1" applyBorder="1"/>
    <xf numFmtId="167" fontId="4" fillId="0" borderId="0" xfId="1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4" fillId="0" borderId="0" xfId="0" applyFont="1"/>
    <xf numFmtId="1" fontId="4" fillId="0" borderId="0" xfId="1" applyNumberFormat="1" applyFont="1"/>
    <xf numFmtId="166" fontId="4" fillId="0" borderId="0" xfId="1" applyNumberFormat="1" applyFont="1"/>
    <xf numFmtId="0" fontId="6" fillId="0" borderId="0" xfId="0" applyFont="1" applyBorder="1"/>
    <xf numFmtId="0" fontId="7" fillId="0" borderId="2" xfId="0" applyFont="1" applyBorder="1"/>
    <xf numFmtId="0" fontId="7" fillId="0" borderId="3" xfId="0" applyFont="1" applyBorder="1"/>
    <xf numFmtId="166" fontId="5" fillId="0" borderId="1" xfId="0" applyNumberFormat="1" applyFont="1" applyBorder="1"/>
    <xf numFmtId="169" fontId="5" fillId="0" borderId="1" xfId="1" applyNumberFormat="1" applyFont="1" applyBorder="1"/>
    <xf numFmtId="0" fontId="8" fillId="0" borderId="0" xfId="0" applyFont="1"/>
    <xf numFmtId="0" fontId="9" fillId="0" borderId="1" xfId="0" applyFont="1" applyBorder="1" applyAlignment="1"/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2" xr:uid="{583ADA90-66CC-439C-A3AF-6F973BBC43D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38DE-FA18-4711-B2D3-6F10F4602D74}">
  <sheetPr>
    <tabColor rgb="FFFFC000"/>
  </sheetPr>
  <dimension ref="A1:P2561"/>
  <sheetViews>
    <sheetView showGridLines="0" tabSelected="1"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defaultRowHeight="11.25" x14ac:dyDescent="0.2"/>
  <cols>
    <col min="1" max="1" width="10.7109375" style="34" bestFit="1" customWidth="1"/>
    <col min="2" max="2" width="7.140625" style="34" bestFit="1" customWidth="1"/>
    <col min="3" max="3" width="26.28515625" style="34" bestFit="1" customWidth="1"/>
    <col min="4" max="4" width="17.85546875" style="34" bestFit="1" customWidth="1"/>
    <col min="5" max="5" width="11.5703125" style="49" bestFit="1" customWidth="1"/>
    <col min="6" max="6" width="7.7109375" style="34" bestFit="1" customWidth="1"/>
    <col min="7" max="7" width="10.42578125" style="36" bestFit="1" customWidth="1"/>
    <col min="8" max="10" width="10.7109375" style="36" bestFit="1" customWidth="1"/>
    <col min="11" max="11" width="14.7109375" style="36" bestFit="1" customWidth="1"/>
    <col min="12" max="12" width="12.140625" style="36" bestFit="1" customWidth="1"/>
    <col min="13" max="14" width="9.140625" style="34" customWidth="1"/>
    <col min="15" max="15" width="12.5703125" style="34" customWidth="1"/>
    <col min="16" max="256" width="9.140625" style="34"/>
    <col min="257" max="257" width="11" style="34" bestFit="1" customWidth="1"/>
    <col min="258" max="258" width="9" style="34" bestFit="1" customWidth="1"/>
    <col min="259" max="259" width="25.85546875" style="34" bestFit="1" customWidth="1"/>
    <col min="260" max="260" width="20.85546875" style="34" bestFit="1" customWidth="1"/>
    <col min="261" max="261" width="16.140625" style="34" bestFit="1" customWidth="1"/>
    <col min="262" max="262" width="7.7109375" style="34" bestFit="1" customWidth="1"/>
    <col min="263" max="263" width="10.42578125" style="34" bestFit="1" customWidth="1"/>
    <col min="264" max="266" width="10.7109375" style="34" bestFit="1" customWidth="1"/>
    <col min="267" max="267" width="14.7109375" style="34" bestFit="1" customWidth="1"/>
    <col min="268" max="268" width="12.140625" style="34" bestFit="1" customWidth="1"/>
    <col min="269" max="270" width="9.140625" style="34"/>
    <col min="271" max="271" width="12.5703125" style="34" customWidth="1"/>
    <col min="272" max="512" width="9.140625" style="34"/>
    <col min="513" max="513" width="11" style="34" bestFit="1" customWidth="1"/>
    <col min="514" max="514" width="9" style="34" bestFit="1" customWidth="1"/>
    <col min="515" max="515" width="25.85546875" style="34" bestFit="1" customWidth="1"/>
    <col min="516" max="516" width="20.85546875" style="34" bestFit="1" customWidth="1"/>
    <col min="517" max="517" width="16.140625" style="34" bestFit="1" customWidth="1"/>
    <col min="518" max="518" width="7.7109375" style="34" bestFit="1" customWidth="1"/>
    <col min="519" max="519" width="10.42578125" style="34" bestFit="1" customWidth="1"/>
    <col min="520" max="522" width="10.7109375" style="34" bestFit="1" customWidth="1"/>
    <col min="523" max="523" width="14.7109375" style="34" bestFit="1" customWidth="1"/>
    <col min="524" max="524" width="12.140625" style="34" bestFit="1" customWidth="1"/>
    <col min="525" max="526" width="9.140625" style="34"/>
    <col min="527" max="527" width="12.5703125" style="34" customWidth="1"/>
    <col min="528" max="768" width="9.140625" style="34"/>
    <col min="769" max="769" width="11" style="34" bestFit="1" customWidth="1"/>
    <col min="770" max="770" width="9" style="34" bestFit="1" customWidth="1"/>
    <col min="771" max="771" width="25.85546875" style="34" bestFit="1" customWidth="1"/>
    <col min="772" max="772" width="20.85546875" style="34" bestFit="1" customWidth="1"/>
    <col min="773" max="773" width="16.140625" style="34" bestFit="1" customWidth="1"/>
    <col min="774" max="774" width="7.7109375" style="34" bestFit="1" customWidth="1"/>
    <col min="775" max="775" width="10.42578125" style="34" bestFit="1" customWidth="1"/>
    <col min="776" max="778" width="10.7109375" style="34" bestFit="1" customWidth="1"/>
    <col min="779" max="779" width="14.7109375" style="34" bestFit="1" customWidth="1"/>
    <col min="780" max="780" width="12.140625" style="34" bestFit="1" customWidth="1"/>
    <col min="781" max="782" width="9.140625" style="34"/>
    <col min="783" max="783" width="12.5703125" style="34" customWidth="1"/>
    <col min="784" max="1024" width="9.140625" style="34"/>
    <col min="1025" max="1025" width="11" style="34" bestFit="1" customWidth="1"/>
    <col min="1026" max="1026" width="9" style="34" bestFit="1" customWidth="1"/>
    <col min="1027" max="1027" width="25.85546875" style="34" bestFit="1" customWidth="1"/>
    <col min="1028" max="1028" width="20.85546875" style="34" bestFit="1" customWidth="1"/>
    <col min="1029" max="1029" width="16.140625" style="34" bestFit="1" customWidth="1"/>
    <col min="1030" max="1030" width="7.7109375" style="34" bestFit="1" customWidth="1"/>
    <col min="1031" max="1031" width="10.42578125" style="34" bestFit="1" customWidth="1"/>
    <col min="1032" max="1034" width="10.7109375" style="34" bestFit="1" customWidth="1"/>
    <col min="1035" max="1035" width="14.7109375" style="34" bestFit="1" customWidth="1"/>
    <col min="1036" max="1036" width="12.140625" style="34" bestFit="1" customWidth="1"/>
    <col min="1037" max="1038" width="9.140625" style="34"/>
    <col min="1039" max="1039" width="12.5703125" style="34" customWidth="1"/>
    <col min="1040" max="1280" width="9.140625" style="34"/>
    <col min="1281" max="1281" width="11" style="34" bestFit="1" customWidth="1"/>
    <col min="1282" max="1282" width="9" style="34" bestFit="1" customWidth="1"/>
    <col min="1283" max="1283" width="25.85546875" style="34" bestFit="1" customWidth="1"/>
    <col min="1284" max="1284" width="20.85546875" style="34" bestFit="1" customWidth="1"/>
    <col min="1285" max="1285" width="16.140625" style="34" bestFit="1" customWidth="1"/>
    <col min="1286" max="1286" width="7.7109375" style="34" bestFit="1" customWidth="1"/>
    <col min="1287" max="1287" width="10.42578125" style="34" bestFit="1" customWidth="1"/>
    <col min="1288" max="1290" width="10.7109375" style="34" bestFit="1" customWidth="1"/>
    <col min="1291" max="1291" width="14.7109375" style="34" bestFit="1" customWidth="1"/>
    <col min="1292" max="1292" width="12.140625" style="34" bestFit="1" customWidth="1"/>
    <col min="1293" max="1294" width="9.140625" style="34"/>
    <col min="1295" max="1295" width="12.5703125" style="34" customWidth="1"/>
    <col min="1296" max="1536" width="9.140625" style="34"/>
    <col min="1537" max="1537" width="11" style="34" bestFit="1" customWidth="1"/>
    <col min="1538" max="1538" width="9" style="34" bestFit="1" customWidth="1"/>
    <col min="1539" max="1539" width="25.85546875" style="34" bestFit="1" customWidth="1"/>
    <col min="1540" max="1540" width="20.85546875" style="34" bestFit="1" customWidth="1"/>
    <col min="1541" max="1541" width="16.140625" style="34" bestFit="1" customWidth="1"/>
    <col min="1542" max="1542" width="7.7109375" style="34" bestFit="1" customWidth="1"/>
    <col min="1543" max="1543" width="10.42578125" style="34" bestFit="1" customWidth="1"/>
    <col min="1544" max="1546" width="10.7109375" style="34" bestFit="1" customWidth="1"/>
    <col min="1547" max="1547" width="14.7109375" style="34" bestFit="1" customWidth="1"/>
    <col min="1548" max="1548" width="12.140625" style="34" bestFit="1" customWidth="1"/>
    <col min="1549" max="1550" width="9.140625" style="34"/>
    <col min="1551" max="1551" width="12.5703125" style="34" customWidth="1"/>
    <col min="1552" max="1792" width="9.140625" style="34"/>
    <col min="1793" max="1793" width="11" style="34" bestFit="1" customWidth="1"/>
    <col min="1794" max="1794" width="9" style="34" bestFit="1" customWidth="1"/>
    <col min="1795" max="1795" width="25.85546875" style="34" bestFit="1" customWidth="1"/>
    <col min="1796" max="1796" width="20.85546875" style="34" bestFit="1" customWidth="1"/>
    <col min="1797" max="1797" width="16.140625" style="34" bestFit="1" customWidth="1"/>
    <col min="1798" max="1798" width="7.7109375" style="34" bestFit="1" customWidth="1"/>
    <col min="1799" max="1799" width="10.42578125" style="34" bestFit="1" customWidth="1"/>
    <col min="1800" max="1802" width="10.7109375" style="34" bestFit="1" customWidth="1"/>
    <col min="1803" max="1803" width="14.7109375" style="34" bestFit="1" customWidth="1"/>
    <col min="1804" max="1804" width="12.140625" style="34" bestFit="1" customWidth="1"/>
    <col min="1805" max="1806" width="9.140625" style="34"/>
    <col min="1807" max="1807" width="12.5703125" style="34" customWidth="1"/>
    <col min="1808" max="2048" width="9.140625" style="34"/>
    <col min="2049" max="2049" width="11" style="34" bestFit="1" customWidth="1"/>
    <col min="2050" max="2050" width="9" style="34" bestFit="1" customWidth="1"/>
    <col min="2051" max="2051" width="25.85546875" style="34" bestFit="1" customWidth="1"/>
    <col min="2052" max="2052" width="20.85546875" style="34" bestFit="1" customWidth="1"/>
    <col min="2053" max="2053" width="16.140625" style="34" bestFit="1" customWidth="1"/>
    <col min="2054" max="2054" width="7.7109375" style="34" bestFit="1" customWidth="1"/>
    <col min="2055" max="2055" width="10.42578125" style="34" bestFit="1" customWidth="1"/>
    <col min="2056" max="2058" width="10.7109375" style="34" bestFit="1" customWidth="1"/>
    <col min="2059" max="2059" width="14.7109375" style="34" bestFit="1" customWidth="1"/>
    <col min="2060" max="2060" width="12.140625" style="34" bestFit="1" customWidth="1"/>
    <col min="2061" max="2062" width="9.140625" style="34"/>
    <col min="2063" max="2063" width="12.5703125" style="34" customWidth="1"/>
    <col min="2064" max="2304" width="9.140625" style="34"/>
    <col min="2305" max="2305" width="11" style="34" bestFit="1" customWidth="1"/>
    <col min="2306" max="2306" width="9" style="34" bestFit="1" customWidth="1"/>
    <col min="2307" max="2307" width="25.85546875" style="34" bestFit="1" customWidth="1"/>
    <col min="2308" max="2308" width="20.85546875" style="34" bestFit="1" customWidth="1"/>
    <col min="2309" max="2309" width="16.140625" style="34" bestFit="1" customWidth="1"/>
    <col min="2310" max="2310" width="7.7109375" style="34" bestFit="1" customWidth="1"/>
    <col min="2311" max="2311" width="10.42578125" style="34" bestFit="1" customWidth="1"/>
    <col min="2312" max="2314" width="10.7109375" style="34" bestFit="1" customWidth="1"/>
    <col min="2315" max="2315" width="14.7109375" style="34" bestFit="1" customWidth="1"/>
    <col min="2316" max="2316" width="12.140625" style="34" bestFit="1" customWidth="1"/>
    <col min="2317" max="2318" width="9.140625" style="34"/>
    <col min="2319" max="2319" width="12.5703125" style="34" customWidth="1"/>
    <col min="2320" max="2560" width="9.140625" style="34"/>
    <col min="2561" max="2561" width="11" style="34" bestFit="1" customWidth="1"/>
    <col min="2562" max="2562" width="9" style="34" bestFit="1" customWidth="1"/>
    <col min="2563" max="2563" width="25.85546875" style="34" bestFit="1" customWidth="1"/>
    <col min="2564" max="2564" width="20.85546875" style="34" bestFit="1" customWidth="1"/>
    <col min="2565" max="2565" width="16.140625" style="34" bestFit="1" customWidth="1"/>
    <col min="2566" max="2566" width="7.7109375" style="34" bestFit="1" customWidth="1"/>
    <col min="2567" max="2567" width="10.42578125" style="34" bestFit="1" customWidth="1"/>
    <col min="2568" max="2570" width="10.7109375" style="34" bestFit="1" customWidth="1"/>
    <col min="2571" max="2571" width="14.7109375" style="34" bestFit="1" customWidth="1"/>
    <col min="2572" max="2572" width="12.140625" style="34" bestFit="1" customWidth="1"/>
    <col min="2573" max="2574" width="9.140625" style="34"/>
    <col min="2575" max="2575" width="12.5703125" style="34" customWidth="1"/>
    <col min="2576" max="2816" width="9.140625" style="34"/>
    <col min="2817" max="2817" width="11" style="34" bestFit="1" customWidth="1"/>
    <col min="2818" max="2818" width="9" style="34" bestFit="1" customWidth="1"/>
    <col min="2819" max="2819" width="25.85546875" style="34" bestFit="1" customWidth="1"/>
    <col min="2820" max="2820" width="20.85546875" style="34" bestFit="1" customWidth="1"/>
    <col min="2821" max="2821" width="16.140625" style="34" bestFit="1" customWidth="1"/>
    <col min="2822" max="2822" width="7.7109375" style="34" bestFit="1" customWidth="1"/>
    <col min="2823" max="2823" width="10.42578125" style="34" bestFit="1" customWidth="1"/>
    <col min="2824" max="2826" width="10.7109375" style="34" bestFit="1" customWidth="1"/>
    <col min="2827" max="2827" width="14.7109375" style="34" bestFit="1" customWidth="1"/>
    <col min="2828" max="2828" width="12.140625" style="34" bestFit="1" customWidth="1"/>
    <col min="2829" max="2830" width="9.140625" style="34"/>
    <col min="2831" max="2831" width="12.5703125" style="34" customWidth="1"/>
    <col min="2832" max="3072" width="9.140625" style="34"/>
    <col min="3073" max="3073" width="11" style="34" bestFit="1" customWidth="1"/>
    <col min="3074" max="3074" width="9" style="34" bestFit="1" customWidth="1"/>
    <col min="3075" max="3075" width="25.85546875" style="34" bestFit="1" customWidth="1"/>
    <col min="3076" max="3076" width="20.85546875" style="34" bestFit="1" customWidth="1"/>
    <col min="3077" max="3077" width="16.140625" style="34" bestFit="1" customWidth="1"/>
    <col min="3078" max="3078" width="7.7109375" style="34" bestFit="1" customWidth="1"/>
    <col min="3079" max="3079" width="10.42578125" style="34" bestFit="1" customWidth="1"/>
    <col min="3080" max="3082" width="10.7109375" style="34" bestFit="1" customWidth="1"/>
    <col min="3083" max="3083" width="14.7109375" style="34" bestFit="1" customWidth="1"/>
    <col min="3084" max="3084" width="12.140625" style="34" bestFit="1" customWidth="1"/>
    <col min="3085" max="3086" width="9.140625" style="34"/>
    <col min="3087" max="3087" width="12.5703125" style="34" customWidth="1"/>
    <col min="3088" max="3328" width="9.140625" style="34"/>
    <col min="3329" max="3329" width="11" style="34" bestFit="1" customWidth="1"/>
    <col min="3330" max="3330" width="9" style="34" bestFit="1" customWidth="1"/>
    <col min="3331" max="3331" width="25.85546875" style="34" bestFit="1" customWidth="1"/>
    <col min="3332" max="3332" width="20.85546875" style="34" bestFit="1" customWidth="1"/>
    <col min="3333" max="3333" width="16.140625" style="34" bestFit="1" customWidth="1"/>
    <col min="3334" max="3334" width="7.7109375" style="34" bestFit="1" customWidth="1"/>
    <col min="3335" max="3335" width="10.42578125" style="34" bestFit="1" customWidth="1"/>
    <col min="3336" max="3338" width="10.7109375" style="34" bestFit="1" customWidth="1"/>
    <col min="3339" max="3339" width="14.7109375" style="34" bestFit="1" customWidth="1"/>
    <col min="3340" max="3340" width="12.140625" style="34" bestFit="1" customWidth="1"/>
    <col min="3341" max="3342" width="9.140625" style="34"/>
    <col min="3343" max="3343" width="12.5703125" style="34" customWidth="1"/>
    <col min="3344" max="3584" width="9.140625" style="34"/>
    <col min="3585" max="3585" width="11" style="34" bestFit="1" customWidth="1"/>
    <col min="3586" max="3586" width="9" style="34" bestFit="1" customWidth="1"/>
    <col min="3587" max="3587" width="25.85546875" style="34" bestFit="1" customWidth="1"/>
    <col min="3588" max="3588" width="20.85546875" style="34" bestFit="1" customWidth="1"/>
    <col min="3589" max="3589" width="16.140625" style="34" bestFit="1" customWidth="1"/>
    <col min="3590" max="3590" width="7.7109375" style="34" bestFit="1" customWidth="1"/>
    <col min="3591" max="3591" width="10.42578125" style="34" bestFit="1" customWidth="1"/>
    <col min="3592" max="3594" width="10.7109375" style="34" bestFit="1" customWidth="1"/>
    <col min="3595" max="3595" width="14.7109375" style="34" bestFit="1" customWidth="1"/>
    <col min="3596" max="3596" width="12.140625" style="34" bestFit="1" customWidth="1"/>
    <col min="3597" max="3598" width="9.140625" style="34"/>
    <col min="3599" max="3599" width="12.5703125" style="34" customWidth="1"/>
    <col min="3600" max="3840" width="9.140625" style="34"/>
    <col min="3841" max="3841" width="11" style="34" bestFit="1" customWidth="1"/>
    <col min="3842" max="3842" width="9" style="34" bestFit="1" customWidth="1"/>
    <col min="3843" max="3843" width="25.85546875" style="34" bestFit="1" customWidth="1"/>
    <col min="3844" max="3844" width="20.85546875" style="34" bestFit="1" customWidth="1"/>
    <col min="3845" max="3845" width="16.140625" style="34" bestFit="1" customWidth="1"/>
    <col min="3846" max="3846" width="7.7109375" style="34" bestFit="1" customWidth="1"/>
    <col min="3847" max="3847" width="10.42578125" style="34" bestFit="1" customWidth="1"/>
    <col min="3848" max="3850" width="10.7109375" style="34" bestFit="1" customWidth="1"/>
    <col min="3851" max="3851" width="14.7109375" style="34" bestFit="1" customWidth="1"/>
    <col min="3852" max="3852" width="12.140625" style="34" bestFit="1" customWidth="1"/>
    <col min="3853" max="3854" width="9.140625" style="34"/>
    <col min="3855" max="3855" width="12.5703125" style="34" customWidth="1"/>
    <col min="3856" max="4096" width="9.140625" style="34"/>
    <col min="4097" max="4097" width="11" style="34" bestFit="1" customWidth="1"/>
    <col min="4098" max="4098" width="9" style="34" bestFit="1" customWidth="1"/>
    <col min="4099" max="4099" width="25.85546875" style="34" bestFit="1" customWidth="1"/>
    <col min="4100" max="4100" width="20.85546875" style="34" bestFit="1" customWidth="1"/>
    <col min="4101" max="4101" width="16.140625" style="34" bestFit="1" customWidth="1"/>
    <col min="4102" max="4102" width="7.7109375" style="34" bestFit="1" customWidth="1"/>
    <col min="4103" max="4103" width="10.42578125" style="34" bestFit="1" customWidth="1"/>
    <col min="4104" max="4106" width="10.7109375" style="34" bestFit="1" customWidth="1"/>
    <col min="4107" max="4107" width="14.7109375" style="34" bestFit="1" customWidth="1"/>
    <col min="4108" max="4108" width="12.140625" style="34" bestFit="1" customWidth="1"/>
    <col min="4109" max="4110" width="9.140625" style="34"/>
    <col min="4111" max="4111" width="12.5703125" style="34" customWidth="1"/>
    <col min="4112" max="4352" width="9.140625" style="34"/>
    <col min="4353" max="4353" width="11" style="34" bestFit="1" customWidth="1"/>
    <col min="4354" max="4354" width="9" style="34" bestFit="1" customWidth="1"/>
    <col min="4355" max="4355" width="25.85546875" style="34" bestFit="1" customWidth="1"/>
    <col min="4356" max="4356" width="20.85546875" style="34" bestFit="1" customWidth="1"/>
    <col min="4357" max="4357" width="16.140625" style="34" bestFit="1" customWidth="1"/>
    <col min="4358" max="4358" width="7.7109375" style="34" bestFit="1" customWidth="1"/>
    <col min="4359" max="4359" width="10.42578125" style="34" bestFit="1" customWidth="1"/>
    <col min="4360" max="4362" width="10.7109375" style="34" bestFit="1" customWidth="1"/>
    <col min="4363" max="4363" width="14.7109375" style="34" bestFit="1" customWidth="1"/>
    <col min="4364" max="4364" width="12.140625" style="34" bestFit="1" customWidth="1"/>
    <col min="4365" max="4366" width="9.140625" style="34"/>
    <col min="4367" max="4367" width="12.5703125" style="34" customWidth="1"/>
    <col min="4368" max="4608" width="9.140625" style="34"/>
    <col min="4609" max="4609" width="11" style="34" bestFit="1" customWidth="1"/>
    <col min="4610" max="4610" width="9" style="34" bestFit="1" customWidth="1"/>
    <col min="4611" max="4611" width="25.85546875" style="34" bestFit="1" customWidth="1"/>
    <col min="4612" max="4612" width="20.85546875" style="34" bestFit="1" customWidth="1"/>
    <col min="4613" max="4613" width="16.140625" style="34" bestFit="1" customWidth="1"/>
    <col min="4614" max="4614" width="7.7109375" style="34" bestFit="1" customWidth="1"/>
    <col min="4615" max="4615" width="10.42578125" style="34" bestFit="1" customWidth="1"/>
    <col min="4616" max="4618" width="10.7109375" style="34" bestFit="1" customWidth="1"/>
    <col min="4619" max="4619" width="14.7109375" style="34" bestFit="1" customWidth="1"/>
    <col min="4620" max="4620" width="12.140625" style="34" bestFit="1" customWidth="1"/>
    <col min="4621" max="4622" width="9.140625" style="34"/>
    <col min="4623" max="4623" width="12.5703125" style="34" customWidth="1"/>
    <col min="4624" max="4864" width="9.140625" style="34"/>
    <col min="4865" max="4865" width="11" style="34" bestFit="1" customWidth="1"/>
    <col min="4866" max="4866" width="9" style="34" bestFit="1" customWidth="1"/>
    <col min="4867" max="4867" width="25.85546875" style="34" bestFit="1" customWidth="1"/>
    <col min="4868" max="4868" width="20.85546875" style="34" bestFit="1" customWidth="1"/>
    <col min="4869" max="4869" width="16.140625" style="34" bestFit="1" customWidth="1"/>
    <col min="4870" max="4870" width="7.7109375" style="34" bestFit="1" customWidth="1"/>
    <col min="4871" max="4871" width="10.42578125" style="34" bestFit="1" customWidth="1"/>
    <col min="4872" max="4874" width="10.7109375" style="34" bestFit="1" customWidth="1"/>
    <col min="4875" max="4875" width="14.7109375" style="34" bestFit="1" customWidth="1"/>
    <col min="4876" max="4876" width="12.140625" style="34" bestFit="1" customWidth="1"/>
    <col min="4877" max="4878" width="9.140625" style="34"/>
    <col min="4879" max="4879" width="12.5703125" style="34" customWidth="1"/>
    <col min="4880" max="5120" width="9.140625" style="34"/>
    <col min="5121" max="5121" width="11" style="34" bestFit="1" customWidth="1"/>
    <col min="5122" max="5122" width="9" style="34" bestFit="1" customWidth="1"/>
    <col min="5123" max="5123" width="25.85546875" style="34" bestFit="1" customWidth="1"/>
    <col min="5124" max="5124" width="20.85546875" style="34" bestFit="1" customWidth="1"/>
    <col min="5125" max="5125" width="16.140625" style="34" bestFit="1" customWidth="1"/>
    <col min="5126" max="5126" width="7.7109375" style="34" bestFit="1" customWidth="1"/>
    <col min="5127" max="5127" width="10.42578125" style="34" bestFit="1" customWidth="1"/>
    <col min="5128" max="5130" width="10.7109375" style="34" bestFit="1" customWidth="1"/>
    <col min="5131" max="5131" width="14.7109375" style="34" bestFit="1" customWidth="1"/>
    <col min="5132" max="5132" width="12.140625" style="34" bestFit="1" customWidth="1"/>
    <col min="5133" max="5134" width="9.140625" style="34"/>
    <col min="5135" max="5135" width="12.5703125" style="34" customWidth="1"/>
    <col min="5136" max="5376" width="9.140625" style="34"/>
    <col min="5377" max="5377" width="11" style="34" bestFit="1" customWidth="1"/>
    <col min="5378" max="5378" width="9" style="34" bestFit="1" customWidth="1"/>
    <col min="5379" max="5379" width="25.85546875" style="34" bestFit="1" customWidth="1"/>
    <col min="5380" max="5380" width="20.85546875" style="34" bestFit="1" customWidth="1"/>
    <col min="5381" max="5381" width="16.140625" style="34" bestFit="1" customWidth="1"/>
    <col min="5382" max="5382" width="7.7109375" style="34" bestFit="1" customWidth="1"/>
    <col min="5383" max="5383" width="10.42578125" style="34" bestFit="1" customWidth="1"/>
    <col min="5384" max="5386" width="10.7109375" style="34" bestFit="1" customWidth="1"/>
    <col min="5387" max="5387" width="14.7109375" style="34" bestFit="1" customWidth="1"/>
    <col min="5388" max="5388" width="12.140625" style="34" bestFit="1" customWidth="1"/>
    <col min="5389" max="5390" width="9.140625" style="34"/>
    <col min="5391" max="5391" width="12.5703125" style="34" customWidth="1"/>
    <col min="5392" max="5632" width="9.140625" style="34"/>
    <col min="5633" max="5633" width="11" style="34" bestFit="1" customWidth="1"/>
    <col min="5634" max="5634" width="9" style="34" bestFit="1" customWidth="1"/>
    <col min="5635" max="5635" width="25.85546875" style="34" bestFit="1" customWidth="1"/>
    <col min="5636" max="5636" width="20.85546875" style="34" bestFit="1" customWidth="1"/>
    <col min="5637" max="5637" width="16.140625" style="34" bestFit="1" customWidth="1"/>
    <col min="5638" max="5638" width="7.7109375" style="34" bestFit="1" customWidth="1"/>
    <col min="5639" max="5639" width="10.42578125" style="34" bestFit="1" customWidth="1"/>
    <col min="5640" max="5642" width="10.7109375" style="34" bestFit="1" customWidth="1"/>
    <col min="5643" max="5643" width="14.7109375" style="34" bestFit="1" customWidth="1"/>
    <col min="5644" max="5644" width="12.140625" style="34" bestFit="1" customWidth="1"/>
    <col min="5645" max="5646" width="9.140625" style="34"/>
    <col min="5647" max="5647" width="12.5703125" style="34" customWidth="1"/>
    <col min="5648" max="5888" width="9.140625" style="34"/>
    <col min="5889" max="5889" width="11" style="34" bestFit="1" customWidth="1"/>
    <col min="5890" max="5890" width="9" style="34" bestFit="1" customWidth="1"/>
    <col min="5891" max="5891" width="25.85546875" style="34" bestFit="1" customWidth="1"/>
    <col min="5892" max="5892" width="20.85546875" style="34" bestFit="1" customWidth="1"/>
    <col min="5893" max="5893" width="16.140625" style="34" bestFit="1" customWidth="1"/>
    <col min="5894" max="5894" width="7.7109375" style="34" bestFit="1" customWidth="1"/>
    <col min="5895" max="5895" width="10.42578125" style="34" bestFit="1" customWidth="1"/>
    <col min="5896" max="5898" width="10.7109375" style="34" bestFit="1" customWidth="1"/>
    <col min="5899" max="5899" width="14.7109375" style="34" bestFit="1" customWidth="1"/>
    <col min="5900" max="5900" width="12.140625" style="34" bestFit="1" customWidth="1"/>
    <col min="5901" max="5902" width="9.140625" style="34"/>
    <col min="5903" max="5903" width="12.5703125" style="34" customWidth="1"/>
    <col min="5904" max="6144" width="9.140625" style="34"/>
    <col min="6145" max="6145" width="11" style="34" bestFit="1" customWidth="1"/>
    <col min="6146" max="6146" width="9" style="34" bestFit="1" customWidth="1"/>
    <col min="6147" max="6147" width="25.85546875" style="34" bestFit="1" customWidth="1"/>
    <col min="6148" max="6148" width="20.85546875" style="34" bestFit="1" customWidth="1"/>
    <col min="6149" max="6149" width="16.140625" style="34" bestFit="1" customWidth="1"/>
    <col min="6150" max="6150" width="7.7109375" style="34" bestFit="1" customWidth="1"/>
    <col min="6151" max="6151" width="10.42578125" style="34" bestFit="1" customWidth="1"/>
    <col min="6152" max="6154" width="10.7109375" style="34" bestFit="1" customWidth="1"/>
    <col min="6155" max="6155" width="14.7109375" style="34" bestFit="1" customWidth="1"/>
    <col min="6156" max="6156" width="12.140625" style="34" bestFit="1" customWidth="1"/>
    <col min="6157" max="6158" width="9.140625" style="34"/>
    <col min="6159" max="6159" width="12.5703125" style="34" customWidth="1"/>
    <col min="6160" max="6400" width="9.140625" style="34"/>
    <col min="6401" max="6401" width="11" style="34" bestFit="1" customWidth="1"/>
    <col min="6402" max="6402" width="9" style="34" bestFit="1" customWidth="1"/>
    <col min="6403" max="6403" width="25.85546875" style="34" bestFit="1" customWidth="1"/>
    <col min="6404" max="6404" width="20.85546875" style="34" bestFit="1" customWidth="1"/>
    <col min="6405" max="6405" width="16.140625" style="34" bestFit="1" customWidth="1"/>
    <col min="6406" max="6406" width="7.7109375" style="34" bestFit="1" customWidth="1"/>
    <col min="6407" max="6407" width="10.42578125" style="34" bestFit="1" customWidth="1"/>
    <col min="6408" max="6410" width="10.7109375" style="34" bestFit="1" customWidth="1"/>
    <col min="6411" max="6411" width="14.7109375" style="34" bestFit="1" customWidth="1"/>
    <col min="6412" max="6412" width="12.140625" style="34" bestFit="1" customWidth="1"/>
    <col min="6413" max="6414" width="9.140625" style="34"/>
    <col min="6415" max="6415" width="12.5703125" style="34" customWidth="1"/>
    <col min="6416" max="6656" width="9.140625" style="34"/>
    <col min="6657" max="6657" width="11" style="34" bestFit="1" customWidth="1"/>
    <col min="6658" max="6658" width="9" style="34" bestFit="1" customWidth="1"/>
    <col min="6659" max="6659" width="25.85546875" style="34" bestFit="1" customWidth="1"/>
    <col min="6660" max="6660" width="20.85546875" style="34" bestFit="1" customWidth="1"/>
    <col min="6661" max="6661" width="16.140625" style="34" bestFit="1" customWidth="1"/>
    <col min="6662" max="6662" width="7.7109375" style="34" bestFit="1" customWidth="1"/>
    <col min="6663" max="6663" width="10.42578125" style="34" bestFit="1" customWidth="1"/>
    <col min="6664" max="6666" width="10.7109375" style="34" bestFit="1" customWidth="1"/>
    <col min="6667" max="6667" width="14.7109375" style="34" bestFit="1" customWidth="1"/>
    <col min="6668" max="6668" width="12.140625" style="34" bestFit="1" customWidth="1"/>
    <col min="6669" max="6670" width="9.140625" style="34"/>
    <col min="6671" max="6671" width="12.5703125" style="34" customWidth="1"/>
    <col min="6672" max="6912" width="9.140625" style="34"/>
    <col min="6913" max="6913" width="11" style="34" bestFit="1" customWidth="1"/>
    <col min="6914" max="6914" width="9" style="34" bestFit="1" customWidth="1"/>
    <col min="6915" max="6915" width="25.85546875" style="34" bestFit="1" customWidth="1"/>
    <col min="6916" max="6916" width="20.85546875" style="34" bestFit="1" customWidth="1"/>
    <col min="6917" max="6917" width="16.140625" style="34" bestFit="1" customWidth="1"/>
    <col min="6918" max="6918" width="7.7109375" style="34" bestFit="1" customWidth="1"/>
    <col min="6919" max="6919" width="10.42578125" style="34" bestFit="1" customWidth="1"/>
    <col min="6920" max="6922" width="10.7109375" style="34" bestFit="1" customWidth="1"/>
    <col min="6923" max="6923" width="14.7109375" style="34" bestFit="1" customWidth="1"/>
    <col min="6924" max="6924" width="12.140625" style="34" bestFit="1" customWidth="1"/>
    <col min="6925" max="6926" width="9.140625" style="34"/>
    <col min="6927" max="6927" width="12.5703125" style="34" customWidth="1"/>
    <col min="6928" max="7168" width="9.140625" style="34"/>
    <col min="7169" max="7169" width="11" style="34" bestFit="1" customWidth="1"/>
    <col min="7170" max="7170" width="9" style="34" bestFit="1" customWidth="1"/>
    <col min="7171" max="7171" width="25.85546875" style="34" bestFit="1" customWidth="1"/>
    <col min="7172" max="7172" width="20.85546875" style="34" bestFit="1" customWidth="1"/>
    <col min="7173" max="7173" width="16.140625" style="34" bestFit="1" customWidth="1"/>
    <col min="7174" max="7174" width="7.7109375" style="34" bestFit="1" customWidth="1"/>
    <col min="7175" max="7175" width="10.42578125" style="34" bestFit="1" customWidth="1"/>
    <col min="7176" max="7178" width="10.7109375" style="34" bestFit="1" customWidth="1"/>
    <col min="7179" max="7179" width="14.7109375" style="34" bestFit="1" customWidth="1"/>
    <col min="7180" max="7180" width="12.140625" style="34" bestFit="1" customWidth="1"/>
    <col min="7181" max="7182" width="9.140625" style="34"/>
    <col min="7183" max="7183" width="12.5703125" style="34" customWidth="1"/>
    <col min="7184" max="7424" width="9.140625" style="34"/>
    <col min="7425" max="7425" width="11" style="34" bestFit="1" customWidth="1"/>
    <col min="7426" max="7426" width="9" style="34" bestFit="1" customWidth="1"/>
    <col min="7427" max="7427" width="25.85546875" style="34" bestFit="1" customWidth="1"/>
    <col min="7428" max="7428" width="20.85546875" style="34" bestFit="1" customWidth="1"/>
    <col min="7429" max="7429" width="16.140625" style="34" bestFit="1" customWidth="1"/>
    <col min="7430" max="7430" width="7.7109375" style="34" bestFit="1" customWidth="1"/>
    <col min="7431" max="7431" width="10.42578125" style="34" bestFit="1" customWidth="1"/>
    <col min="7432" max="7434" width="10.7109375" style="34" bestFit="1" customWidth="1"/>
    <col min="7435" max="7435" width="14.7109375" style="34" bestFit="1" customWidth="1"/>
    <col min="7436" max="7436" width="12.140625" style="34" bestFit="1" customWidth="1"/>
    <col min="7437" max="7438" width="9.140625" style="34"/>
    <col min="7439" max="7439" width="12.5703125" style="34" customWidth="1"/>
    <col min="7440" max="7680" width="9.140625" style="34"/>
    <col min="7681" max="7681" width="11" style="34" bestFit="1" customWidth="1"/>
    <col min="7682" max="7682" width="9" style="34" bestFit="1" customWidth="1"/>
    <col min="7683" max="7683" width="25.85546875" style="34" bestFit="1" customWidth="1"/>
    <col min="7684" max="7684" width="20.85546875" style="34" bestFit="1" customWidth="1"/>
    <col min="7685" max="7685" width="16.140625" style="34" bestFit="1" customWidth="1"/>
    <col min="7686" max="7686" width="7.7109375" style="34" bestFit="1" customWidth="1"/>
    <col min="7687" max="7687" width="10.42578125" style="34" bestFit="1" customWidth="1"/>
    <col min="7688" max="7690" width="10.7109375" style="34" bestFit="1" customWidth="1"/>
    <col min="7691" max="7691" width="14.7109375" style="34" bestFit="1" customWidth="1"/>
    <col min="7692" max="7692" width="12.140625" style="34" bestFit="1" customWidth="1"/>
    <col min="7693" max="7694" width="9.140625" style="34"/>
    <col min="7695" max="7695" width="12.5703125" style="34" customWidth="1"/>
    <col min="7696" max="7936" width="9.140625" style="34"/>
    <col min="7937" max="7937" width="11" style="34" bestFit="1" customWidth="1"/>
    <col min="7938" max="7938" width="9" style="34" bestFit="1" customWidth="1"/>
    <col min="7939" max="7939" width="25.85546875" style="34" bestFit="1" customWidth="1"/>
    <col min="7940" max="7940" width="20.85546875" style="34" bestFit="1" customWidth="1"/>
    <col min="7941" max="7941" width="16.140625" style="34" bestFit="1" customWidth="1"/>
    <col min="7942" max="7942" width="7.7109375" style="34" bestFit="1" customWidth="1"/>
    <col min="7943" max="7943" width="10.42578125" style="34" bestFit="1" customWidth="1"/>
    <col min="7944" max="7946" width="10.7109375" style="34" bestFit="1" customWidth="1"/>
    <col min="7947" max="7947" width="14.7109375" style="34" bestFit="1" customWidth="1"/>
    <col min="7948" max="7948" width="12.140625" style="34" bestFit="1" customWidth="1"/>
    <col min="7949" max="7950" width="9.140625" style="34"/>
    <col min="7951" max="7951" width="12.5703125" style="34" customWidth="1"/>
    <col min="7952" max="8192" width="9.140625" style="34"/>
    <col min="8193" max="8193" width="11" style="34" bestFit="1" customWidth="1"/>
    <col min="8194" max="8194" width="9" style="34" bestFit="1" customWidth="1"/>
    <col min="8195" max="8195" width="25.85546875" style="34" bestFit="1" customWidth="1"/>
    <col min="8196" max="8196" width="20.85546875" style="34" bestFit="1" customWidth="1"/>
    <col min="8197" max="8197" width="16.140625" style="34" bestFit="1" customWidth="1"/>
    <col min="8198" max="8198" width="7.7109375" style="34" bestFit="1" customWidth="1"/>
    <col min="8199" max="8199" width="10.42578125" style="34" bestFit="1" customWidth="1"/>
    <col min="8200" max="8202" width="10.7109375" style="34" bestFit="1" customWidth="1"/>
    <col min="8203" max="8203" width="14.7109375" style="34" bestFit="1" customWidth="1"/>
    <col min="8204" max="8204" width="12.140625" style="34" bestFit="1" customWidth="1"/>
    <col min="8205" max="8206" width="9.140625" style="34"/>
    <col min="8207" max="8207" width="12.5703125" style="34" customWidth="1"/>
    <col min="8208" max="8448" width="9.140625" style="34"/>
    <col min="8449" max="8449" width="11" style="34" bestFit="1" customWidth="1"/>
    <col min="8450" max="8450" width="9" style="34" bestFit="1" customWidth="1"/>
    <col min="8451" max="8451" width="25.85546875" style="34" bestFit="1" customWidth="1"/>
    <col min="8452" max="8452" width="20.85546875" style="34" bestFit="1" customWidth="1"/>
    <col min="8453" max="8453" width="16.140625" style="34" bestFit="1" customWidth="1"/>
    <col min="8454" max="8454" width="7.7109375" style="34" bestFit="1" customWidth="1"/>
    <col min="8455" max="8455" width="10.42578125" style="34" bestFit="1" customWidth="1"/>
    <col min="8456" max="8458" width="10.7109375" style="34" bestFit="1" customWidth="1"/>
    <col min="8459" max="8459" width="14.7109375" style="34" bestFit="1" customWidth="1"/>
    <col min="8460" max="8460" width="12.140625" style="34" bestFit="1" customWidth="1"/>
    <col min="8461" max="8462" width="9.140625" style="34"/>
    <col min="8463" max="8463" width="12.5703125" style="34" customWidth="1"/>
    <col min="8464" max="8704" width="9.140625" style="34"/>
    <col min="8705" max="8705" width="11" style="34" bestFit="1" customWidth="1"/>
    <col min="8706" max="8706" width="9" style="34" bestFit="1" customWidth="1"/>
    <col min="8707" max="8707" width="25.85546875" style="34" bestFit="1" customWidth="1"/>
    <col min="8708" max="8708" width="20.85546875" style="34" bestFit="1" customWidth="1"/>
    <col min="8709" max="8709" width="16.140625" style="34" bestFit="1" customWidth="1"/>
    <col min="8710" max="8710" width="7.7109375" style="34" bestFit="1" customWidth="1"/>
    <col min="8711" max="8711" width="10.42578125" style="34" bestFit="1" customWidth="1"/>
    <col min="8712" max="8714" width="10.7109375" style="34" bestFit="1" customWidth="1"/>
    <col min="8715" max="8715" width="14.7109375" style="34" bestFit="1" customWidth="1"/>
    <col min="8716" max="8716" width="12.140625" style="34" bestFit="1" customWidth="1"/>
    <col min="8717" max="8718" width="9.140625" style="34"/>
    <col min="8719" max="8719" width="12.5703125" style="34" customWidth="1"/>
    <col min="8720" max="8960" width="9.140625" style="34"/>
    <col min="8961" max="8961" width="11" style="34" bestFit="1" customWidth="1"/>
    <col min="8962" max="8962" width="9" style="34" bestFit="1" customWidth="1"/>
    <col min="8963" max="8963" width="25.85546875" style="34" bestFit="1" customWidth="1"/>
    <col min="8964" max="8964" width="20.85546875" style="34" bestFit="1" customWidth="1"/>
    <col min="8965" max="8965" width="16.140625" style="34" bestFit="1" customWidth="1"/>
    <col min="8966" max="8966" width="7.7109375" style="34" bestFit="1" customWidth="1"/>
    <col min="8967" max="8967" width="10.42578125" style="34" bestFit="1" customWidth="1"/>
    <col min="8968" max="8970" width="10.7109375" style="34" bestFit="1" customWidth="1"/>
    <col min="8971" max="8971" width="14.7109375" style="34" bestFit="1" customWidth="1"/>
    <col min="8972" max="8972" width="12.140625" style="34" bestFit="1" customWidth="1"/>
    <col min="8973" max="8974" width="9.140625" style="34"/>
    <col min="8975" max="8975" width="12.5703125" style="34" customWidth="1"/>
    <col min="8976" max="9216" width="9.140625" style="34"/>
    <col min="9217" max="9217" width="11" style="34" bestFit="1" customWidth="1"/>
    <col min="9218" max="9218" width="9" style="34" bestFit="1" customWidth="1"/>
    <col min="9219" max="9219" width="25.85546875" style="34" bestFit="1" customWidth="1"/>
    <col min="9220" max="9220" width="20.85546875" style="34" bestFit="1" customWidth="1"/>
    <col min="9221" max="9221" width="16.140625" style="34" bestFit="1" customWidth="1"/>
    <col min="9222" max="9222" width="7.7109375" style="34" bestFit="1" customWidth="1"/>
    <col min="9223" max="9223" width="10.42578125" style="34" bestFit="1" customWidth="1"/>
    <col min="9224" max="9226" width="10.7109375" style="34" bestFit="1" customWidth="1"/>
    <col min="9227" max="9227" width="14.7109375" style="34" bestFit="1" customWidth="1"/>
    <col min="9228" max="9228" width="12.140625" style="34" bestFit="1" customWidth="1"/>
    <col min="9229" max="9230" width="9.140625" style="34"/>
    <col min="9231" max="9231" width="12.5703125" style="34" customWidth="1"/>
    <col min="9232" max="9472" width="9.140625" style="34"/>
    <col min="9473" max="9473" width="11" style="34" bestFit="1" customWidth="1"/>
    <col min="9474" max="9474" width="9" style="34" bestFit="1" customWidth="1"/>
    <col min="9475" max="9475" width="25.85546875" style="34" bestFit="1" customWidth="1"/>
    <col min="9476" max="9476" width="20.85546875" style="34" bestFit="1" customWidth="1"/>
    <col min="9477" max="9477" width="16.140625" style="34" bestFit="1" customWidth="1"/>
    <col min="9478" max="9478" width="7.7109375" style="34" bestFit="1" customWidth="1"/>
    <col min="9479" max="9479" width="10.42578125" style="34" bestFit="1" customWidth="1"/>
    <col min="9480" max="9482" width="10.7109375" style="34" bestFit="1" customWidth="1"/>
    <col min="9483" max="9483" width="14.7109375" style="34" bestFit="1" customWidth="1"/>
    <col min="9484" max="9484" width="12.140625" style="34" bestFit="1" customWidth="1"/>
    <col min="9485" max="9486" width="9.140625" style="34"/>
    <col min="9487" max="9487" width="12.5703125" style="34" customWidth="1"/>
    <col min="9488" max="9728" width="9.140625" style="34"/>
    <col min="9729" max="9729" width="11" style="34" bestFit="1" customWidth="1"/>
    <col min="9730" max="9730" width="9" style="34" bestFit="1" customWidth="1"/>
    <col min="9731" max="9731" width="25.85546875" style="34" bestFit="1" customWidth="1"/>
    <col min="9732" max="9732" width="20.85546875" style="34" bestFit="1" customWidth="1"/>
    <col min="9733" max="9733" width="16.140625" style="34" bestFit="1" customWidth="1"/>
    <col min="9734" max="9734" width="7.7109375" style="34" bestFit="1" customWidth="1"/>
    <col min="9735" max="9735" width="10.42578125" style="34" bestFit="1" customWidth="1"/>
    <col min="9736" max="9738" width="10.7109375" style="34" bestFit="1" customWidth="1"/>
    <col min="9739" max="9739" width="14.7109375" style="34" bestFit="1" customWidth="1"/>
    <col min="9740" max="9740" width="12.140625" style="34" bestFit="1" customWidth="1"/>
    <col min="9741" max="9742" width="9.140625" style="34"/>
    <col min="9743" max="9743" width="12.5703125" style="34" customWidth="1"/>
    <col min="9744" max="9984" width="9.140625" style="34"/>
    <col min="9985" max="9985" width="11" style="34" bestFit="1" customWidth="1"/>
    <col min="9986" max="9986" width="9" style="34" bestFit="1" customWidth="1"/>
    <col min="9987" max="9987" width="25.85546875" style="34" bestFit="1" customWidth="1"/>
    <col min="9988" max="9988" width="20.85546875" style="34" bestFit="1" customWidth="1"/>
    <col min="9989" max="9989" width="16.140625" style="34" bestFit="1" customWidth="1"/>
    <col min="9990" max="9990" width="7.7109375" style="34" bestFit="1" customWidth="1"/>
    <col min="9991" max="9991" width="10.42578125" style="34" bestFit="1" customWidth="1"/>
    <col min="9992" max="9994" width="10.7109375" style="34" bestFit="1" customWidth="1"/>
    <col min="9995" max="9995" width="14.7109375" style="34" bestFit="1" customWidth="1"/>
    <col min="9996" max="9996" width="12.140625" style="34" bestFit="1" customWidth="1"/>
    <col min="9997" max="9998" width="9.140625" style="34"/>
    <col min="9999" max="9999" width="12.5703125" style="34" customWidth="1"/>
    <col min="10000" max="10240" width="9.140625" style="34"/>
    <col min="10241" max="10241" width="11" style="34" bestFit="1" customWidth="1"/>
    <col min="10242" max="10242" width="9" style="34" bestFit="1" customWidth="1"/>
    <col min="10243" max="10243" width="25.85546875" style="34" bestFit="1" customWidth="1"/>
    <col min="10244" max="10244" width="20.85546875" style="34" bestFit="1" customWidth="1"/>
    <col min="10245" max="10245" width="16.140625" style="34" bestFit="1" customWidth="1"/>
    <col min="10246" max="10246" width="7.7109375" style="34" bestFit="1" customWidth="1"/>
    <col min="10247" max="10247" width="10.42578125" style="34" bestFit="1" customWidth="1"/>
    <col min="10248" max="10250" width="10.7109375" style="34" bestFit="1" customWidth="1"/>
    <col min="10251" max="10251" width="14.7109375" style="34" bestFit="1" customWidth="1"/>
    <col min="10252" max="10252" width="12.140625" style="34" bestFit="1" customWidth="1"/>
    <col min="10253" max="10254" width="9.140625" style="34"/>
    <col min="10255" max="10255" width="12.5703125" style="34" customWidth="1"/>
    <col min="10256" max="10496" width="9.140625" style="34"/>
    <col min="10497" max="10497" width="11" style="34" bestFit="1" customWidth="1"/>
    <col min="10498" max="10498" width="9" style="34" bestFit="1" customWidth="1"/>
    <col min="10499" max="10499" width="25.85546875" style="34" bestFit="1" customWidth="1"/>
    <col min="10500" max="10500" width="20.85546875" style="34" bestFit="1" customWidth="1"/>
    <col min="10501" max="10501" width="16.140625" style="34" bestFit="1" customWidth="1"/>
    <col min="10502" max="10502" width="7.7109375" style="34" bestFit="1" customWidth="1"/>
    <col min="10503" max="10503" width="10.42578125" style="34" bestFit="1" customWidth="1"/>
    <col min="10504" max="10506" width="10.7109375" style="34" bestFit="1" customWidth="1"/>
    <col min="10507" max="10507" width="14.7109375" style="34" bestFit="1" customWidth="1"/>
    <col min="10508" max="10508" width="12.140625" style="34" bestFit="1" customWidth="1"/>
    <col min="10509" max="10510" width="9.140625" style="34"/>
    <col min="10511" max="10511" width="12.5703125" style="34" customWidth="1"/>
    <col min="10512" max="10752" width="9.140625" style="34"/>
    <col min="10753" max="10753" width="11" style="34" bestFit="1" customWidth="1"/>
    <col min="10754" max="10754" width="9" style="34" bestFit="1" customWidth="1"/>
    <col min="10755" max="10755" width="25.85546875" style="34" bestFit="1" customWidth="1"/>
    <col min="10756" max="10756" width="20.85546875" style="34" bestFit="1" customWidth="1"/>
    <col min="10757" max="10757" width="16.140625" style="34" bestFit="1" customWidth="1"/>
    <col min="10758" max="10758" width="7.7109375" style="34" bestFit="1" customWidth="1"/>
    <col min="10759" max="10759" width="10.42578125" style="34" bestFit="1" customWidth="1"/>
    <col min="10760" max="10762" width="10.7109375" style="34" bestFit="1" customWidth="1"/>
    <col min="10763" max="10763" width="14.7109375" style="34" bestFit="1" customWidth="1"/>
    <col min="10764" max="10764" width="12.140625" style="34" bestFit="1" customWidth="1"/>
    <col min="10765" max="10766" width="9.140625" style="34"/>
    <col min="10767" max="10767" width="12.5703125" style="34" customWidth="1"/>
    <col min="10768" max="11008" width="9.140625" style="34"/>
    <col min="11009" max="11009" width="11" style="34" bestFit="1" customWidth="1"/>
    <col min="11010" max="11010" width="9" style="34" bestFit="1" customWidth="1"/>
    <col min="11011" max="11011" width="25.85546875" style="34" bestFit="1" customWidth="1"/>
    <col min="11012" max="11012" width="20.85546875" style="34" bestFit="1" customWidth="1"/>
    <col min="11013" max="11013" width="16.140625" style="34" bestFit="1" customWidth="1"/>
    <col min="11014" max="11014" width="7.7109375" style="34" bestFit="1" customWidth="1"/>
    <col min="11015" max="11015" width="10.42578125" style="34" bestFit="1" customWidth="1"/>
    <col min="11016" max="11018" width="10.7109375" style="34" bestFit="1" customWidth="1"/>
    <col min="11019" max="11019" width="14.7109375" style="34" bestFit="1" customWidth="1"/>
    <col min="11020" max="11020" width="12.140625" style="34" bestFit="1" customWidth="1"/>
    <col min="11021" max="11022" width="9.140625" style="34"/>
    <col min="11023" max="11023" width="12.5703125" style="34" customWidth="1"/>
    <col min="11024" max="11264" width="9.140625" style="34"/>
    <col min="11265" max="11265" width="11" style="34" bestFit="1" customWidth="1"/>
    <col min="11266" max="11266" width="9" style="34" bestFit="1" customWidth="1"/>
    <col min="11267" max="11267" width="25.85546875" style="34" bestFit="1" customWidth="1"/>
    <col min="11268" max="11268" width="20.85546875" style="34" bestFit="1" customWidth="1"/>
    <col min="11269" max="11269" width="16.140625" style="34" bestFit="1" customWidth="1"/>
    <col min="11270" max="11270" width="7.7109375" style="34" bestFit="1" customWidth="1"/>
    <col min="11271" max="11271" width="10.42578125" style="34" bestFit="1" customWidth="1"/>
    <col min="11272" max="11274" width="10.7109375" style="34" bestFit="1" customWidth="1"/>
    <col min="11275" max="11275" width="14.7109375" style="34" bestFit="1" customWidth="1"/>
    <col min="11276" max="11276" width="12.140625" style="34" bestFit="1" customWidth="1"/>
    <col min="11277" max="11278" width="9.140625" style="34"/>
    <col min="11279" max="11279" width="12.5703125" style="34" customWidth="1"/>
    <col min="11280" max="11520" width="9.140625" style="34"/>
    <col min="11521" max="11521" width="11" style="34" bestFit="1" customWidth="1"/>
    <col min="11522" max="11522" width="9" style="34" bestFit="1" customWidth="1"/>
    <col min="11523" max="11523" width="25.85546875" style="34" bestFit="1" customWidth="1"/>
    <col min="11524" max="11524" width="20.85546875" style="34" bestFit="1" customWidth="1"/>
    <col min="11525" max="11525" width="16.140625" style="34" bestFit="1" customWidth="1"/>
    <col min="11526" max="11526" width="7.7109375" style="34" bestFit="1" customWidth="1"/>
    <col min="11527" max="11527" width="10.42578125" style="34" bestFit="1" customWidth="1"/>
    <col min="11528" max="11530" width="10.7109375" style="34" bestFit="1" customWidth="1"/>
    <col min="11531" max="11531" width="14.7109375" style="34" bestFit="1" customWidth="1"/>
    <col min="11532" max="11532" width="12.140625" style="34" bestFit="1" customWidth="1"/>
    <col min="11533" max="11534" width="9.140625" style="34"/>
    <col min="11535" max="11535" width="12.5703125" style="34" customWidth="1"/>
    <col min="11536" max="11776" width="9.140625" style="34"/>
    <col min="11777" max="11777" width="11" style="34" bestFit="1" customWidth="1"/>
    <col min="11778" max="11778" width="9" style="34" bestFit="1" customWidth="1"/>
    <col min="11779" max="11779" width="25.85546875" style="34" bestFit="1" customWidth="1"/>
    <col min="11780" max="11780" width="20.85546875" style="34" bestFit="1" customWidth="1"/>
    <col min="11781" max="11781" width="16.140625" style="34" bestFit="1" customWidth="1"/>
    <col min="11782" max="11782" width="7.7109375" style="34" bestFit="1" customWidth="1"/>
    <col min="11783" max="11783" width="10.42578125" style="34" bestFit="1" customWidth="1"/>
    <col min="11784" max="11786" width="10.7109375" style="34" bestFit="1" customWidth="1"/>
    <col min="11787" max="11787" width="14.7109375" style="34" bestFit="1" customWidth="1"/>
    <col min="11788" max="11788" width="12.140625" style="34" bestFit="1" customWidth="1"/>
    <col min="11789" max="11790" width="9.140625" style="34"/>
    <col min="11791" max="11791" width="12.5703125" style="34" customWidth="1"/>
    <col min="11792" max="12032" width="9.140625" style="34"/>
    <col min="12033" max="12033" width="11" style="34" bestFit="1" customWidth="1"/>
    <col min="12034" max="12034" width="9" style="34" bestFit="1" customWidth="1"/>
    <col min="12035" max="12035" width="25.85546875" style="34" bestFit="1" customWidth="1"/>
    <col min="12036" max="12036" width="20.85546875" style="34" bestFit="1" customWidth="1"/>
    <col min="12037" max="12037" width="16.140625" style="34" bestFit="1" customWidth="1"/>
    <col min="12038" max="12038" width="7.7109375" style="34" bestFit="1" customWidth="1"/>
    <col min="12039" max="12039" width="10.42578125" style="34" bestFit="1" customWidth="1"/>
    <col min="12040" max="12042" width="10.7109375" style="34" bestFit="1" customWidth="1"/>
    <col min="12043" max="12043" width="14.7109375" style="34" bestFit="1" customWidth="1"/>
    <col min="12044" max="12044" width="12.140625" style="34" bestFit="1" customWidth="1"/>
    <col min="12045" max="12046" width="9.140625" style="34"/>
    <col min="12047" max="12047" width="12.5703125" style="34" customWidth="1"/>
    <col min="12048" max="12288" width="9.140625" style="34"/>
    <col min="12289" max="12289" width="11" style="34" bestFit="1" customWidth="1"/>
    <col min="12290" max="12290" width="9" style="34" bestFit="1" customWidth="1"/>
    <col min="12291" max="12291" width="25.85546875" style="34" bestFit="1" customWidth="1"/>
    <col min="12292" max="12292" width="20.85546875" style="34" bestFit="1" customWidth="1"/>
    <col min="12293" max="12293" width="16.140625" style="34" bestFit="1" customWidth="1"/>
    <col min="12294" max="12294" width="7.7109375" style="34" bestFit="1" customWidth="1"/>
    <col min="12295" max="12295" width="10.42578125" style="34" bestFit="1" customWidth="1"/>
    <col min="12296" max="12298" width="10.7109375" style="34" bestFit="1" customWidth="1"/>
    <col min="12299" max="12299" width="14.7109375" style="34" bestFit="1" customWidth="1"/>
    <col min="12300" max="12300" width="12.140625" style="34" bestFit="1" customWidth="1"/>
    <col min="12301" max="12302" width="9.140625" style="34"/>
    <col min="12303" max="12303" width="12.5703125" style="34" customWidth="1"/>
    <col min="12304" max="12544" width="9.140625" style="34"/>
    <col min="12545" max="12545" width="11" style="34" bestFit="1" customWidth="1"/>
    <col min="12546" max="12546" width="9" style="34" bestFit="1" customWidth="1"/>
    <col min="12547" max="12547" width="25.85546875" style="34" bestFit="1" customWidth="1"/>
    <col min="12548" max="12548" width="20.85546875" style="34" bestFit="1" customWidth="1"/>
    <col min="12549" max="12549" width="16.140625" style="34" bestFit="1" customWidth="1"/>
    <col min="12550" max="12550" width="7.7109375" style="34" bestFit="1" customWidth="1"/>
    <col min="12551" max="12551" width="10.42578125" style="34" bestFit="1" customWidth="1"/>
    <col min="12552" max="12554" width="10.7109375" style="34" bestFit="1" customWidth="1"/>
    <col min="12555" max="12555" width="14.7109375" style="34" bestFit="1" customWidth="1"/>
    <col min="12556" max="12556" width="12.140625" style="34" bestFit="1" customWidth="1"/>
    <col min="12557" max="12558" width="9.140625" style="34"/>
    <col min="12559" max="12559" width="12.5703125" style="34" customWidth="1"/>
    <col min="12560" max="12800" width="9.140625" style="34"/>
    <col min="12801" max="12801" width="11" style="34" bestFit="1" customWidth="1"/>
    <col min="12802" max="12802" width="9" style="34" bestFit="1" customWidth="1"/>
    <col min="12803" max="12803" width="25.85546875" style="34" bestFit="1" customWidth="1"/>
    <col min="12804" max="12804" width="20.85546875" style="34" bestFit="1" customWidth="1"/>
    <col min="12805" max="12805" width="16.140625" style="34" bestFit="1" customWidth="1"/>
    <col min="12806" max="12806" width="7.7109375" style="34" bestFit="1" customWidth="1"/>
    <col min="12807" max="12807" width="10.42578125" style="34" bestFit="1" customWidth="1"/>
    <col min="12808" max="12810" width="10.7109375" style="34" bestFit="1" customWidth="1"/>
    <col min="12811" max="12811" width="14.7109375" style="34" bestFit="1" customWidth="1"/>
    <col min="12812" max="12812" width="12.140625" style="34" bestFit="1" customWidth="1"/>
    <col min="12813" max="12814" width="9.140625" style="34"/>
    <col min="12815" max="12815" width="12.5703125" style="34" customWidth="1"/>
    <col min="12816" max="13056" width="9.140625" style="34"/>
    <col min="13057" max="13057" width="11" style="34" bestFit="1" customWidth="1"/>
    <col min="13058" max="13058" width="9" style="34" bestFit="1" customWidth="1"/>
    <col min="13059" max="13059" width="25.85546875" style="34" bestFit="1" customWidth="1"/>
    <col min="13060" max="13060" width="20.85546875" style="34" bestFit="1" customWidth="1"/>
    <col min="13061" max="13061" width="16.140625" style="34" bestFit="1" customWidth="1"/>
    <col min="13062" max="13062" width="7.7109375" style="34" bestFit="1" customWidth="1"/>
    <col min="13063" max="13063" width="10.42578125" style="34" bestFit="1" customWidth="1"/>
    <col min="13064" max="13066" width="10.7109375" style="34" bestFit="1" customWidth="1"/>
    <col min="13067" max="13067" width="14.7109375" style="34" bestFit="1" customWidth="1"/>
    <col min="13068" max="13068" width="12.140625" style="34" bestFit="1" customWidth="1"/>
    <col min="13069" max="13070" width="9.140625" style="34"/>
    <col min="13071" max="13071" width="12.5703125" style="34" customWidth="1"/>
    <col min="13072" max="13312" width="9.140625" style="34"/>
    <col min="13313" max="13313" width="11" style="34" bestFit="1" customWidth="1"/>
    <col min="13314" max="13314" width="9" style="34" bestFit="1" customWidth="1"/>
    <col min="13315" max="13315" width="25.85546875" style="34" bestFit="1" customWidth="1"/>
    <col min="13316" max="13316" width="20.85546875" style="34" bestFit="1" customWidth="1"/>
    <col min="13317" max="13317" width="16.140625" style="34" bestFit="1" customWidth="1"/>
    <col min="13318" max="13318" width="7.7109375" style="34" bestFit="1" customWidth="1"/>
    <col min="13319" max="13319" width="10.42578125" style="34" bestFit="1" customWidth="1"/>
    <col min="13320" max="13322" width="10.7109375" style="34" bestFit="1" customWidth="1"/>
    <col min="13323" max="13323" width="14.7109375" style="34" bestFit="1" customWidth="1"/>
    <col min="13324" max="13324" width="12.140625" style="34" bestFit="1" customWidth="1"/>
    <col min="13325" max="13326" width="9.140625" style="34"/>
    <col min="13327" max="13327" width="12.5703125" style="34" customWidth="1"/>
    <col min="13328" max="13568" width="9.140625" style="34"/>
    <col min="13569" max="13569" width="11" style="34" bestFit="1" customWidth="1"/>
    <col min="13570" max="13570" width="9" style="34" bestFit="1" customWidth="1"/>
    <col min="13571" max="13571" width="25.85546875" style="34" bestFit="1" customWidth="1"/>
    <col min="13572" max="13572" width="20.85546875" style="34" bestFit="1" customWidth="1"/>
    <col min="13573" max="13573" width="16.140625" style="34" bestFit="1" customWidth="1"/>
    <col min="13574" max="13574" width="7.7109375" style="34" bestFit="1" customWidth="1"/>
    <col min="13575" max="13575" width="10.42578125" style="34" bestFit="1" customWidth="1"/>
    <col min="13576" max="13578" width="10.7109375" style="34" bestFit="1" customWidth="1"/>
    <col min="13579" max="13579" width="14.7109375" style="34" bestFit="1" customWidth="1"/>
    <col min="13580" max="13580" width="12.140625" style="34" bestFit="1" customWidth="1"/>
    <col min="13581" max="13582" width="9.140625" style="34"/>
    <col min="13583" max="13583" width="12.5703125" style="34" customWidth="1"/>
    <col min="13584" max="13824" width="9.140625" style="34"/>
    <col min="13825" max="13825" width="11" style="34" bestFit="1" customWidth="1"/>
    <col min="13826" max="13826" width="9" style="34" bestFit="1" customWidth="1"/>
    <col min="13827" max="13827" width="25.85546875" style="34" bestFit="1" customWidth="1"/>
    <col min="13828" max="13828" width="20.85546875" style="34" bestFit="1" customWidth="1"/>
    <col min="13829" max="13829" width="16.140625" style="34" bestFit="1" customWidth="1"/>
    <col min="13830" max="13830" width="7.7109375" style="34" bestFit="1" customWidth="1"/>
    <col min="13831" max="13831" width="10.42578125" style="34" bestFit="1" customWidth="1"/>
    <col min="13832" max="13834" width="10.7109375" style="34" bestFit="1" customWidth="1"/>
    <col min="13835" max="13835" width="14.7109375" style="34" bestFit="1" customWidth="1"/>
    <col min="13836" max="13836" width="12.140625" style="34" bestFit="1" customWidth="1"/>
    <col min="13837" max="13838" width="9.140625" style="34"/>
    <col min="13839" max="13839" width="12.5703125" style="34" customWidth="1"/>
    <col min="13840" max="14080" width="9.140625" style="34"/>
    <col min="14081" max="14081" width="11" style="34" bestFit="1" customWidth="1"/>
    <col min="14082" max="14082" width="9" style="34" bestFit="1" customWidth="1"/>
    <col min="14083" max="14083" width="25.85546875" style="34" bestFit="1" customWidth="1"/>
    <col min="14084" max="14084" width="20.85546875" style="34" bestFit="1" customWidth="1"/>
    <col min="14085" max="14085" width="16.140625" style="34" bestFit="1" customWidth="1"/>
    <col min="14086" max="14086" width="7.7109375" style="34" bestFit="1" customWidth="1"/>
    <col min="14087" max="14087" width="10.42578125" style="34" bestFit="1" customWidth="1"/>
    <col min="14088" max="14090" width="10.7109375" style="34" bestFit="1" customWidth="1"/>
    <col min="14091" max="14091" width="14.7109375" style="34" bestFit="1" customWidth="1"/>
    <col min="14092" max="14092" width="12.140625" style="34" bestFit="1" customWidth="1"/>
    <col min="14093" max="14094" width="9.140625" style="34"/>
    <col min="14095" max="14095" width="12.5703125" style="34" customWidth="1"/>
    <col min="14096" max="14336" width="9.140625" style="34"/>
    <col min="14337" max="14337" width="11" style="34" bestFit="1" customWidth="1"/>
    <col min="14338" max="14338" width="9" style="34" bestFit="1" customWidth="1"/>
    <col min="14339" max="14339" width="25.85546875" style="34" bestFit="1" customWidth="1"/>
    <col min="14340" max="14340" width="20.85546875" style="34" bestFit="1" customWidth="1"/>
    <col min="14341" max="14341" width="16.140625" style="34" bestFit="1" customWidth="1"/>
    <col min="14342" max="14342" width="7.7109375" style="34" bestFit="1" customWidth="1"/>
    <col min="14343" max="14343" width="10.42578125" style="34" bestFit="1" customWidth="1"/>
    <col min="14344" max="14346" width="10.7109375" style="34" bestFit="1" customWidth="1"/>
    <col min="14347" max="14347" width="14.7109375" style="34" bestFit="1" customWidth="1"/>
    <col min="14348" max="14348" width="12.140625" style="34" bestFit="1" customWidth="1"/>
    <col min="14349" max="14350" width="9.140625" style="34"/>
    <col min="14351" max="14351" width="12.5703125" style="34" customWidth="1"/>
    <col min="14352" max="14592" width="9.140625" style="34"/>
    <col min="14593" max="14593" width="11" style="34" bestFit="1" customWidth="1"/>
    <col min="14594" max="14594" width="9" style="34" bestFit="1" customWidth="1"/>
    <col min="14595" max="14595" width="25.85546875" style="34" bestFit="1" customWidth="1"/>
    <col min="14596" max="14596" width="20.85546875" style="34" bestFit="1" customWidth="1"/>
    <col min="14597" max="14597" width="16.140625" style="34" bestFit="1" customWidth="1"/>
    <col min="14598" max="14598" width="7.7109375" style="34" bestFit="1" customWidth="1"/>
    <col min="14599" max="14599" width="10.42578125" style="34" bestFit="1" customWidth="1"/>
    <col min="14600" max="14602" width="10.7109375" style="34" bestFit="1" customWidth="1"/>
    <col min="14603" max="14603" width="14.7109375" style="34" bestFit="1" customWidth="1"/>
    <col min="14604" max="14604" width="12.140625" style="34" bestFit="1" customWidth="1"/>
    <col min="14605" max="14606" width="9.140625" style="34"/>
    <col min="14607" max="14607" width="12.5703125" style="34" customWidth="1"/>
    <col min="14608" max="14848" width="9.140625" style="34"/>
    <col min="14849" max="14849" width="11" style="34" bestFit="1" customWidth="1"/>
    <col min="14850" max="14850" width="9" style="34" bestFit="1" customWidth="1"/>
    <col min="14851" max="14851" width="25.85546875" style="34" bestFit="1" customWidth="1"/>
    <col min="14852" max="14852" width="20.85546875" style="34" bestFit="1" customWidth="1"/>
    <col min="14853" max="14853" width="16.140625" style="34" bestFit="1" customWidth="1"/>
    <col min="14854" max="14854" width="7.7109375" style="34" bestFit="1" customWidth="1"/>
    <col min="14855" max="14855" width="10.42578125" style="34" bestFit="1" customWidth="1"/>
    <col min="14856" max="14858" width="10.7109375" style="34" bestFit="1" customWidth="1"/>
    <col min="14859" max="14859" width="14.7109375" style="34" bestFit="1" customWidth="1"/>
    <col min="14860" max="14860" width="12.140625" style="34" bestFit="1" customWidth="1"/>
    <col min="14861" max="14862" width="9.140625" style="34"/>
    <col min="14863" max="14863" width="12.5703125" style="34" customWidth="1"/>
    <col min="14864" max="15104" width="9.140625" style="34"/>
    <col min="15105" max="15105" width="11" style="34" bestFit="1" customWidth="1"/>
    <col min="15106" max="15106" width="9" style="34" bestFit="1" customWidth="1"/>
    <col min="15107" max="15107" width="25.85546875" style="34" bestFit="1" customWidth="1"/>
    <col min="15108" max="15108" width="20.85546875" style="34" bestFit="1" customWidth="1"/>
    <col min="15109" max="15109" width="16.140625" style="34" bestFit="1" customWidth="1"/>
    <col min="15110" max="15110" width="7.7109375" style="34" bestFit="1" customWidth="1"/>
    <col min="15111" max="15111" width="10.42578125" style="34" bestFit="1" customWidth="1"/>
    <col min="15112" max="15114" width="10.7109375" style="34" bestFit="1" customWidth="1"/>
    <col min="15115" max="15115" width="14.7109375" style="34" bestFit="1" customWidth="1"/>
    <col min="15116" max="15116" width="12.140625" style="34" bestFit="1" customWidth="1"/>
    <col min="15117" max="15118" width="9.140625" style="34"/>
    <col min="15119" max="15119" width="12.5703125" style="34" customWidth="1"/>
    <col min="15120" max="15360" width="9.140625" style="34"/>
    <col min="15361" max="15361" width="11" style="34" bestFit="1" customWidth="1"/>
    <col min="15362" max="15362" width="9" style="34" bestFit="1" customWidth="1"/>
    <col min="15363" max="15363" width="25.85546875" style="34" bestFit="1" customWidth="1"/>
    <col min="15364" max="15364" width="20.85546875" style="34" bestFit="1" customWidth="1"/>
    <col min="15365" max="15365" width="16.140625" style="34" bestFit="1" customWidth="1"/>
    <col min="15366" max="15366" width="7.7109375" style="34" bestFit="1" customWidth="1"/>
    <col min="15367" max="15367" width="10.42578125" style="34" bestFit="1" customWidth="1"/>
    <col min="15368" max="15370" width="10.7109375" style="34" bestFit="1" customWidth="1"/>
    <col min="15371" max="15371" width="14.7109375" style="34" bestFit="1" customWidth="1"/>
    <col min="15372" max="15372" width="12.140625" style="34" bestFit="1" customWidth="1"/>
    <col min="15373" max="15374" width="9.140625" style="34"/>
    <col min="15375" max="15375" width="12.5703125" style="34" customWidth="1"/>
    <col min="15376" max="15616" width="9.140625" style="34"/>
    <col min="15617" max="15617" width="11" style="34" bestFit="1" customWidth="1"/>
    <col min="15618" max="15618" width="9" style="34" bestFit="1" customWidth="1"/>
    <col min="15619" max="15619" width="25.85546875" style="34" bestFit="1" customWidth="1"/>
    <col min="15620" max="15620" width="20.85546875" style="34" bestFit="1" customWidth="1"/>
    <col min="15621" max="15621" width="16.140625" style="34" bestFit="1" customWidth="1"/>
    <col min="15622" max="15622" width="7.7109375" style="34" bestFit="1" customWidth="1"/>
    <col min="15623" max="15623" width="10.42578125" style="34" bestFit="1" customWidth="1"/>
    <col min="15624" max="15626" width="10.7109375" style="34" bestFit="1" customWidth="1"/>
    <col min="15627" max="15627" width="14.7109375" style="34" bestFit="1" customWidth="1"/>
    <col min="15628" max="15628" width="12.140625" style="34" bestFit="1" customWidth="1"/>
    <col min="15629" max="15630" width="9.140625" style="34"/>
    <col min="15631" max="15631" width="12.5703125" style="34" customWidth="1"/>
    <col min="15632" max="15872" width="9.140625" style="34"/>
    <col min="15873" max="15873" width="11" style="34" bestFit="1" customWidth="1"/>
    <col min="15874" max="15874" width="9" style="34" bestFit="1" customWidth="1"/>
    <col min="15875" max="15875" width="25.85546875" style="34" bestFit="1" customWidth="1"/>
    <col min="15876" max="15876" width="20.85546875" style="34" bestFit="1" customWidth="1"/>
    <col min="15877" max="15877" width="16.140625" style="34" bestFit="1" customWidth="1"/>
    <col min="15878" max="15878" width="7.7109375" style="34" bestFit="1" customWidth="1"/>
    <col min="15879" max="15879" width="10.42578125" style="34" bestFit="1" customWidth="1"/>
    <col min="15880" max="15882" width="10.7109375" style="34" bestFit="1" customWidth="1"/>
    <col min="15883" max="15883" width="14.7109375" style="34" bestFit="1" customWidth="1"/>
    <col min="15884" max="15884" width="12.140625" style="34" bestFit="1" customWidth="1"/>
    <col min="15885" max="15886" width="9.140625" style="34"/>
    <col min="15887" max="15887" width="12.5703125" style="34" customWidth="1"/>
    <col min="15888" max="16128" width="9.140625" style="34"/>
    <col min="16129" max="16129" width="11" style="34" bestFit="1" customWidth="1"/>
    <col min="16130" max="16130" width="9" style="34" bestFit="1" customWidth="1"/>
    <col min="16131" max="16131" width="25.85546875" style="34" bestFit="1" customWidth="1"/>
    <col min="16132" max="16132" width="20.85546875" style="34" bestFit="1" customWidth="1"/>
    <col min="16133" max="16133" width="16.140625" style="34" bestFit="1" customWidth="1"/>
    <col min="16134" max="16134" width="7.7109375" style="34" bestFit="1" customWidth="1"/>
    <col min="16135" max="16135" width="10.42578125" style="34" bestFit="1" customWidth="1"/>
    <col min="16136" max="16138" width="10.7109375" style="34" bestFit="1" customWidth="1"/>
    <col min="16139" max="16139" width="14.7109375" style="34" bestFit="1" customWidth="1"/>
    <col min="16140" max="16140" width="12.140625" style="34" bestFit="1" customWidth="1"/>
    <col min="16141" max="16142" width="9.140625" style="34"/>
    <col min="16143" max="16143" width="12.5703125" style="34" customWidth="1"/>
    <col min="16144" max="16384" width="9.140625" style="34"/>
  </cols>
  <sheetData>
    <row r="1" spans="1:16" ht="12" thickBot="1" x14ac:dyDescent="0.25">
      <c r="A1" s="28" t="s">
        <v>0</v>
      </c>
      <c r="B1" s="28" t="s">
        <v>1</v>
      </c>
      <c r="C1" s="28" t="s">
        <v>57</v>
      </c>
      <c r="D1" s="29" t="s">
        <v>58</v>
      </c>
      <c r="E1" s="48" t="s">
        <v>59</v>
      </c>
      <c r="F1" s="30" t="s">
        <v>60</v>
      </c>
      <c r="G1" s="31" t="s">
        <v>61</v>
      </c>
      <c r="H1" s="32" t="s">
        <v>5</v>
      </c>
      <c r="I1" s="32" t="s">
        <v>6</v>
      </c>
      <c r="J1" s="32" t="s">
        <v>7</v>
      </c>
      <c r="K1" s="32" t="s">
        <v>9</v>
      </c>
      <c r="L1" s="32" t="s">
        <v>10</v>
      </c>
      <c r="M1" s="33"/>
      <c r="N1" s="33"/>
      <c r="O1" s="33"/>
      <c r="P1" s="33"/>
    </row>
    <row r="2" spans="1:16" x14ac:dyDescent="0.2">
      <c r="A2" s="9" t="s">
        <v>22</v>
      </c>
      <c r="B2" s="9" t="s">
        <v>23</v>
      </c>
      <c r="C2" s="9" t="s">
        <v>24</v>
      </c>
      <c r="D2" s="9" t="s">
        <v>62</v>
      </c>
      <c r="E2" s="44" t="s">
        <v>72</v>
      </c>
      <c r="F2" s="9">
        <v>2009</v>
      </c>
      <c r="G2" s="10">
        <v>491.67282938596304</v>
      </c>
      <c r="H2" s="10">
        <v>1274</v>
      </c>
      <c r="I2" s="10">
        <v>0</v>
      </c>
      <c r="J2" s="10">
        <v>0</v>
      </c>
      <c r="K2" s="10">
        <v>0</v>
      </c>
      <c r="L2" s="10">
        <f>H2+I2+J2+K2</f>
        <v>1274</v>
      </c>
      <c r="O2" s="35"/>
      <c r="P2" s="36"/>
    </row>
    <row r="3" spans="1:16" x14ac:dyDescent="0.2">
      <c r="A3" s="9" t="s">
        <v>22</v>
      </c>
      <c r="B3" s="9" t="s">
        <v>23</v>
      </c>
      <c r="C3" s="9" t="s">
        <v>24</v>
      </c>
      <c r="D3" s="9" t="s">
        <v>62</v>
      </c>
      <c r="E3" s="44" t="s">
        <v>72</v>
      </c>
      <c r="F3" s="9">
        <v>2009</v>
      </c>
      <c r="G3" s="10">
        <v>528.83725933200003</v>
      </c>
      <c r="H3" s="10">
        <v>1244</v>
      </c>
      <c r="I3" s="10">
        <v>0</v>
      </c>
      <c r="J3" s="10">
        <v>4</v>
      </c>
      <c r="K3" s="10">
        <v>0</v>
      </c>
      <c r="L3" s="10">
        <f t="shared" ref="L3:L66" si="0">H3+I3+J3+K3</f>
        <v>1248</v>
      </c>
    </row>
    <row r="4" spans="1:16" x14ac:dyDescent="0.2">
      <c r="A4" s="9" t="s">
        <v>22</v>
      </c>
      <c r="B4" s="9" t="s">
        <v>23</v>
      </c>
      <c r="C4" s="9" t="s">
        <v>24</v>
      </c>
      <c r="D4" s="9" t="s">
        <v>62</v>
      </c>
      <c r="E4" s="44" t="s">
        <v>72</v>
      </c>
      <c r="F4" s="9">
        <v>2012</v>
      </c>
      <c r="G4" s="10">
        <v>701.71422334199997</v>
      </c>
      <c r="H4" s="10">
        <v>153</v>
      </c>
      <c r="I4" s="10">
        <v>0</v>
      </c>
      <c r="J4" s="10">
        <v>206</v>
      </c>
      <c r="K4" s="10">
        <v>0</v>
      </c>
      <c r="L4" s="10">
        <f t="shared" si="0"/>
        <v>359</v>
      </c>
    </row>
    <row r="5" spans="1:16" x14ac:dyDescent="0.2">
      <c r="A5" s="9" t="s">
        <v>22</v>
      </c>
      <c r="B5" s="9" t="s">
        <v>23</v>
      </c>
      <c r="C5" s="9" t="s">
        <v>24</v>
      </c>
      <c r="D5" s="9" t="s">
        <v>63</v>
      </c>
      <c r="E5" s="44" t="s">
        <v>72</v>
      </c>
      <c r="F5" s="9">
        <v>2010</v>
      </c>
      <c r="G5" s="10">
        <v>451.40177898100001</v>
      </c>
      <c r="H5" s="10">
        <v>195</v>
      </c>
      <c r="I5" s="10">
        <v>0</v>
      </c>
      <c r="J5" s="10">
        <v>133</v>
      </c>
      <c r="K5" s="10">
        <v>6.333333333333333</v>
      </c>
      <c r="L5" s="10">
        <f t="shared" si="0"/>
        <v>334.33333333333331</v>
      </c>
    </row>
    <row r="6" spans="1:16" x14ac:dyDescent="0.2">
      <c r="A6" s="9" t="s">
        <v>22</v>
      </c>
      <c r="B6" s="9" t="s">
        <v>23</v>
      </c>
      <c r="C6" s="9" t="s">
        <v>24</v>
      </c>
      <c r="D6" s="9" t="s">
        <v>63</v>
      </c>
      <c r="E6" s="44" t="s">
        <v>72</v>
      </c>
      <c r="F6" s="9">
        <v>2012</v>
      </c>
      <c r="G6" s="10">
        <v>703.21077444499997</v>
      </c>
      <c r="H6" s="10">
        <v>148</v>
      </c>
      <c r="I6" s="10">
        <v>0</v>
      </c>
      <c r="J6" s="10">
        <v>69</v>
      </c>
      <c r="K6" s="10">
        <v>0</v>
      </c>
      <c r="L6" s="10">
        <f t="shared" si="0"/>
        <v>217</v>
      </c>
    </row>
    <row r="7" spans="1:16" x14ac:dyDescent="0.2">
      <c r="A7" s="9" t="s">
        <v>22</v>
      </c>
      <c r="B7" s="9" t="s">
        <v>23</v>
      </c>
      <c r="C7" s="9" t="s">
        <v>24</v>
      </c>
      <c r="D7" s="9" t="s">
        <v>64</v>
      </c>
      <c r="E7" s="44" t="s">
        <v>72</v>
      </c>
      <c r="F7" s="9">
        <v>2010</v>
      </c>
      <c r="G7" s="10">
        <v>658.70377696900005</v>
      </c>
      <c r="H7" s="10">
        <v>720</v>
      </c>
      <c r="I7" s="10">
        <v>0</v>
      </c>
      <c r="J7" s="10">
        <v>12</v>
      </c>
      <c r="K7" s="10">
        <v>6.666666666666667</v>
      </c>
      <c r="L7" s="10">
        <f t="shared" si="0"/>
        <v>738.66666666666663</v>
      </c>
    </row>
    <row r="8" spans="1:16" x14ac:dyDescent="0.2">
      <c r="A8" s="9" t="s">
        <v>22</v>
      </c>
      <c r="B8" s="9" t="s">
        <v>23</v>
      </c>
      <c r="C8" s="9" t="s">
        <v>24</v>
      </c>
      <c r="D8" s="9" t="s">
        <v>62</v>
      </c>
      <c r="E8" s="44" t="s">
        <v>73</v>
      </c>
      <c r="F8" s="9">
        <v>2000</v>
      </c>
      <c r="G8" s="10">
        <v>366.46339457106518</v>
      </c>
      <c r="H8" s="10">
        <v>3781</v>
      </c>
      <c r="I8" s="10">
        <v>0</v>
      </c>
      <c r="J8" s="10">
        <v>0</v>
      </c>
      <c r="K8" s="10">
        <v>0</v>
      </c>
      <c r="L8" s="10">
        <f t="shared" si="0"/>
        <v>3781</v>
      </c>
    </row>
    <row r="9" spans="1:16" x14ac:dyDescent="0.2">
      <c r="A9" s="9" t="s">
        <v>22</v>
      </c>
      <c r="B9" s="9" t="s">
        <v>23</v>
      </c>
      <c r="C9" s="9" t="s">
        <v>24</v>
      </c>
      <c r="D9" s="9" t="s">
        <v>62</v>
      </c>
      <c r="E9" s="44" t="s">
        <v>73</v>
      </c>
      <c r="F9" s="9">
        <v>2000</v>
      </c>
      <c r="G9" s="10">
        <v>328.11271055024002</v>
      </c>
      <c r="H9" s="10">
        <v>2041</v>
      </c>
      <c r="I9" s="10">
        <v>0</v>
      </c>
      <c r="J9" s="10">
        <v>0</v>
      </c>
      <c r="K9" s="10">
        <v>0</v>
      </c>
      <c r="L9" s="10">
        <f t="shared" si="0"/>
        <v>2041</v>
      </c>
    </row>
    <row r="10" spans="1:16" x14ac:dyDescent="0.2">
      <c r="A10" s="9" t="s">
        <v>22</v>
      </c>
      <c r="B10" s="9" t="s">
        <v>23</v>
      </c>
      <c r="C10" s="9" t="s">
        <v>24</v>
      </c>
      <c r="D10" s="9" t="s">
        <v>62</v>
      </c>
      <c r="E10" s="44" t="s">
        <v>73</v>
      </c>
      <c r="F10" s="9">
        <v>2002</v>
      </c>
      <c r="G10" s="10">
        <v>393.51911546920769</v>
      </c>
      <c r="H10" s="10">
        <v>652</v>
      </c>
      <c r="I10" s="10">
        <v>0</v>
      </c>
      <c r="J10" s="10">
        <v>0</v>
      </c>
      <c r="K10" s="10">
        <v>0</v>
      </c>
      <c r="L10" s="10">
        <f t="shared" si="0"/>
        <v>652</v>
      </c>
    </row>
    <row r="11" spans="1:16" x14ac:dyDescent="0.2">
      <c r="A11" s="9" t="s">
        <v>22</v>
      </c>
      <c r="B11" s="9" t="s">
        <v>23</v>
      </c>
      <c r="C11" s="9" t="s">
        <v>24</v>
      </c>
      <c r="D11" s="9" t="s">
        <v>62</v>
      </c>
      <c r="E11" s="44" t="s">
        <v>73</v>
      </c>
      <c r="F11" s="9">
        <v>2003</v>
      </c>
      <c r="G11" s="10">
        <v>373.95058988032315</v>
      </c>
      <c r="H11" s="10">
        <v>1924</v>
      </c>
      <c r="I11" s="10">
        <v>0</v>
      </c>
      <c r="J11" s="10">
        <v>0</v>
      </c>
      <c r="K11" s="10">
        <v>0</v>
      </c>
      <c r="L11" s="10">
        <f t="shared" si="0"/>
        <v>1924</v>
      </c>
    </row>
    <row r="12" spans="1:16" x14ac:dyDescent="0.2">
      <c r="A12" s="9" t="s">
        <v>22</v>
      </c>
      <c r="B12" s="9" t="s">
        <v>23</v>
      </c>
      <c r="C12" s="9" t="s">
        <v>24</v>
      </c>
      <c r="D12" s="9" t="s">
        <v>62</v>
      </c>
      <c r="E12" s="44" t="s">
        <v>73</v>
      </c>
      <c r="F12" s="9">
        <v>2003</v>
      </c>
      <c r="G12" s="10">
        <v>263.26069389600002</v>
      </c>
      <c r="H12" s="10">
        <v>1977</v>
      </c>
      <c r="I12" s="10">
        <v>0</v>
      </c>
      <c r="J12" s="10">
        <v>0</v>
      </c>
      <c r="K12" s="10">
        <v>74.666666666666671</v>
      </c>
      <c r="L12" s="10">
        <f t="shared" si="0"/>
        <v>2051.6666666666665</v>
      </c>
    </row>
    <row r="13" spans="1:16" x14ac:dyDescent="0.2">
      <c r="A13" s="9" t="s">
        <v>22</v>
      </c>
      <c r="B13" s="9" t="s">
        <v>23</v>
      </c>
      <c r="C13" s="9" t="s">
        <v>24</v>
      </c>
      <c r="D13" s="9" t="s">
        <v>62</v>
      </c>
      <c r="E13" s="44" t="s">
        <v>73</v>
      </c>
      <c r="F13" s="9">
        <v>2004</v>
      </c>
      <c r="G13" s="10">
        <v>369.25421491510571</v>
      </c>
      <c r="H13" s="10">
        <v>1595</v>
      </c>
      <c r="I13" s="10">
        <v>0</v>
      </c>
      <c r="J13" s="10">
        <v>0</v>
      </c>
      <c r="K13" s="10">
        <v>0</v>
      </c>
      <c r="L13" s="10">
        <f t="shared" si="0"/>
        <v>1595</v>
      </c>
    </row>
    <row r="14" spans="1:16" x14ac:dyDescent="0.2">
      <c r="A14" s="9" t="s">
        <v>22</v>
      </c>
      <c r="B14" s="9" t="s">
        <v>23</v>
      </c>
      <c r="C14" s="9" t="s">
        <v>24</v>
      </c>
      <c r="D14" s="9" t="s">
        <v>62</v>
      </c>
      <c r="E14" s="44" t="s">
        <v>73</v>
      </c>
      <c r="F14" s="9">
        <v>2005</v>
      </c>
      <c r="G14" s="10">
        <v>410.93164161269505</v>
      </c>
      <c r="H14" s="10">
        <v>1140</v>
      </c>
      <c r="I14" s="10">
        <v>0</v>
      </c>
      <c r="J14" s="10">
        <v>2</v>
      </c>
      <c r="K14" s="10">
        <v>0</v>
      </c>
      <c r="L14" s="10">
        <f t="shared" si="0"/>
        <v>1142</v>
      </c>
    </row>
    <row r="15" spans="1:16" x14ac:dyDescent="0.2">
      <c r="A15" s="9" t="s">
        <v>22</v>
      </c>
      <c r="B15" s="9" t="s">
        <v>23</v>
      </c>
      <c r="C15" s="9" t="s">
        <v>24</v>
      </c>
      <c r="D15" s="9" t="s">
        <v>62</v>
      </c>
      <c r="E15" s="44" t="s">
        <v>73</v>
      </c>
      <c r="F15" s="9">
        <v>2005</v>
      </c>
      <c r="G15" s="10">
        <v>414.02799845395839</v>
      </c>
      <c r="H15" s="10">
        <v>923</v>
      </c>
      <c r="I15" s="10">
        <v>0</v>
      </c>
      <c r="J15" s="10">
        <v>0</v>
      </c>
      <c r="K15" s="10">
        <v>0</v>
      </c>
      <c r="L15" s="10">
        <f t="shared" si="0"/>
        <v>923</v>
      </c>
    </row>
    <row r="16" spans="1:16" x14ac:dyDescent="0.2">
      <c r="A16" s="9" t="s">
        <v>22</v>
      </c>
      <c r="B16" s="9" t="s">
        <v>23</v>
      </c>
      <c r="C16" s="9" t="s">
        <v>24</v>
      </c>
      <c r="D16" s="9" t="s">
        <v>62</v>
      </c>
      <c r="E16" s="44" t="s">
        <v>73</v>
      </c>
      <c r="F16" s="9">
        <v>2005</v>
      </c>
      <c r="G16" s="10">
        <v>372.17455710039366</v>
      </c>
      <c r="H16" s="10">
        <v>2425</v>
      </c>
      <c r="I16" s="10">
        <v>0</v>
      </c>
      <c r="J16" s="10">
        <v>0</v>
      </c>
      <c r="K16" s="10">
        <v>0</v>
      </c>
      <c r="L16" s="10">
        <f t="shared" si="0"/>
        <v>2425</v>
      </c>
    </row>
    <row r="17" spans="1:12" x14ac:dyDescent="0.2">
      <c r="A17" s="9" t="s">
        <v>22</v>
      </c>
      <c r="B17" s="9" t="s">
        <v>23</v>
      </c>
      <c r="C17" s="9" t="s">
        <v>24</v>
      </c>
      <c r="D17" s="9" t="s">
        <v>62</v>
      </c>
      <c r="E17" s="44" t="s">
        <v>73</v>
      </c>
      <c r="F17" s="9">
        <v>2006</v>
      </c>
      <c r="G17" s="10">
        <v>359.33690103999999</v>
      </c>
      <c r="H17" s="10">
        <v>763</v>
      </c>
      <c r="I17" s="10">
        <v>0</v>
      </c>
      <c r="J17" s="10">
        <v>107</v>
      </c>
      <c r="K17" s="10">
        <v>552.66666666666663</v>
      </c>
      <c r="L17" s="10">
        <f t="shared" si="0"/>
        <v>1422.6666666666665</v>
      </c>
    </row>
    <row r="18" spans="1:12" x14ac:dyDescent="0.2">
      <c r="A18" s="9" t="s">
        <v>22</v>
      </c>
      <c r="B18" s="9" t="s">
        <v>23</v>
      </c>
      <c r="C18" s="9" t="s">
        <v>24</v>
      </c>
      <c r="D18" s="9" t="s">
        <v>62</v>
      </c>
      <c r="E18" s="44" t="s">
        <v>73</v>
      </c>
      <c r="F18" s="9">
        <v>2006</v>
      </c>
      <c r="G18" s="10">
        <v>342.66305616099999</v>
      </c>
      <c r="H18" s="10">
        <v>2077</v>
      </c>
      <c r="I18" s="10">
        <v>0</v>
      </c>
      <c r="J18" s="10">
        <v>0</v>
      </c>
      <c r="K18" s="10">
        <v>0</v>
      </c>
      <c r="L18" s="10">
        <f t="shared" si="0"/>
        <v>2077</v>
      </c>
    </row>
    <row r="19" spans="1:12" x14ac:dyDescent="0.2">
      <c r="A19" s="9" t="s">
        <v>22</v>
      </c>
      <c r="B19" s="9" t="s">
        <v>23</v>
      </c>
      <c r="C19" s="9" t="s">
        <v>24</v>
      </c>
      <c r="D19" s="9" t="s">
        <v>62</v>
      </c>
      <c r="E19" s="44" t="s">
        <v>73</v>
      </c>
      <c r="F19" s="9">
        <v>2006</v>
      </c>
      <c r="G19" s="10">
        <v>342.55267045099998</v>
      </c>
      <c r="H19" s="10">
        <v>1430</v>
      </c>
      <c r="I19" s="10">
        <v>0</v>
      </c>
      <c r="J19" s="10">
        <v>0</v>
      </c>
      <c r="K19" s="10">
        <v>0</v>
      </c>
      <c r="L19" s="10">
        <f t="shared" si="0"/>
        <v>1430</v>
      </c>
    </row>
    <row r="20" spans="1:12" x14ac:dyDescent="0.2">
      <c r="A20" s="9" t="s">
        <v>22</v>
      </c>
      <c r="B20" s="9" t="s">
        <v>23</v>
      </c>
      <c r="C20" s="9" t="s">
        <v>24</v>
      </c>
      <c r="D20" s="9" t="s">
        <v>62</v>
      </c>
      <c r="E20" s="44" t="s">
        <v>73</v>
      </c>
      <c r="F20" s="9">
        <v>2007</v>
      </c>
      <c r="G20" s="10">
        <v>673.28713979110898</v>
      </c>
      <c r="H20" s="10">
        <v>852</v>
      </c>
      <c r="I20" s="10">
        <v>0</v>
      </c>
      <c r="J20" s="10">
        <v>0</v>
      </c>
      <c r="K20" s="10">
        <v>0</v>
      </c>
      <c r="L20" s="10">
        <f t="shared" si="0"/>
        <v>852</v>
      </c>
    </row>
    <row r="21" spans="1:12" x14ac:dyDescent="0.2">
      <c r="A21" s="9" t="s">
        <v>22</v>
      </c>
      <c r="B21" s="9" t="s">
        <v>23</v>
      </c>
      <c r="C21" s="9" t="s">
        <v>24</v>
      </c>
      <c r="D21" s="9" t="s">
        <v>62</v>
      </c>
      <c r="E21" s="44" t="s">
        <v>73</v>
      </c>
      <c r="F21" s="9">
        <v>2007</v>
      </c>
      <c r="G21" s="10">
        <v>398.37575515200001</v>
      </c>
      <c r="H21" s="10">
        <v>909</v>
      </c>
      <c r="I21" s="10">
        <v>0</v>
      </c>
      <c r="J21" s="10">
        <v>0</v>
      </c>
      <c r="K21" s="10">
        <v>17</v>
      </c>
      <c r="L21" s="10">
        <f t="shared" si="0"/>
        <v>926</v>
      </c>
    </row>
    <row r="22" spans="1:12" x14ac:dyDescent="0.2">
      <c r="A22" s="9" t="s">
        <v>22</v>
      </c>
      <c r="B22" s="9" t="s">
        <v>23</v>
      </c>
      <c r="C22" s="9" t="s">
        <v>24</v>
      </c>
      <c r="D22" s="9" t="s">
        <v>62</v>
      </c>
      <c r="E22" s="44" t="s">
        <v>73</v>
      </c>
      <c r="F22" s="9">
        <v>2007</v>
      </c>
      <c r="G22" s="10">
        <v>394.67933588800003</v>
      </c>
      <c r="H22" s="10">
        <v>1440</v>
      </c>
      <c r="I22" s="10">
        <v>0</v>
      </c>
      <c r="J22" s="10">
        <v>2</v>
      </c>
      <c r="K22" s="10">
        <v>0</v>
      </c>
      <c r="L22" s="10">
        <f t="shared" si="0"/>
        <v>1442</v>
      </c>
    </row>
    <row r="23" spans="1:12" x14ac:dyDescent="0.2">
      <c r="A23" s="9" t="s">
        <v>22</v>
      </c>
      <c r="B23" s="9" t="s">
        <v>23</v>
      </c>
      <c r="C23" s="9" t="s">
        <v>24</v>
      </c>
      <c r="D23" s="9" t="s">
        <v>62</v>
      </c>
      <c r="E23" s="44" t="s">
        <v>73</v>
      </c>
      <c r="F23" s="9">
        <v>2007</v>
      </c>
      <c r="G23" s="10">
        <v>441.61033305699999</v>
      </c>
      <c r="H23" s="10">
        <v>1010</v>
      </c>
      <c r="I23" s="10">
        <v>0</v>
      </c>
      <c r="J23" s="10">
        <v>0</v>
      </c>
      <c r="K23" s="10">
        <v>0</v>
      </c>
      <c r="L23" s="10">
        <f t="shared" si="0"/>
        <v>1010</v>
      </c>
    </row>
    <row r="24" spans="1:12" x14ac:dyDescent="0.2">
      <c r="A24" s="9" t="s">
        <v>22</v>
      </c>
      <c r="B24" s="9" t="s">
        <v>23</v>
      </c>
      <c r="C24" s="9" t="s">
        <v>24</v>
      </c>
      <c r="D24" s="9" t="s">
        <v>62</v>
      </c>
      <c r="E24" s="44" t="s">
        <v>73</v>
      </c>
      <c r="F24" s="9">
        <v>2008</v>
      </c>
      <c r="G24" s="10">
        <v>391.1173209728999</v>
      </c>
      <c r="H24" s="10">
        <v>1024</v>
      </c>
      <c r="I24" s="10">
        <v>0</v>
      </c>
      <c r="J24" s="10">
        <v>2</v>
      </c>
      <c r="K24" s="10">
        <v>0</v>
      </c>
      <c r="L24" s="10">
        <f t="shared" si="0"/>
        <v>1026</v>
      </c>
    </row>
    <row r="25" spans="1:12" x14ac:dyDescent="0.2">
      <c r="A25" s="9" t="s">
        <v>22</v>
      </c>
      <c r="B25" s="9" t="s">
        <v>23</v>
      </c>
      <c r="C25" s="9" t="s">
        <v>24</v>
      </c>
      <c r="D25" s="9" t="s">
        <v>62</v>
      </c>
      <c r="E25" s="44" t="s">
        <v>73</v>
      </c>
      <c r="F25" s="9">
        <v>2008</v>
      </c>
      <c r="G25" s="10">
        <v>547.07745115774571</v>
      </c>
      <c r="H25" s="10">
        <v>1106</v>
      </c>
      <c r="I25" s="10">
        <v>0</v>
      </c>
      <c r="J25" s="10">
        <v>4</v>
      </c>
      <c r="K25" s="10">
        <v>0</v>
      </c>
      <c r="L25" s="10">
        <f t="shared" si="0"/>
        <v>1110</v>
      </c>
    </row>
    <row r="26" spans="1:12" x14ac:dyDescent="0.2">
      <c r="A26" s="9" t="s">
        <v>22</v>
      </c>
      <c r="B26" s="9" t="s">
        <v>23</v>
      </c>
      <c r="C26" s="9" t="s">
        <v>24</v>
      </c>
      <c r="D26" s="9" t="s">
        <v>62</v>
      </c>
      <c r="E26" s="44" t="s">
        <v>73</v>
      </c>
      <c r="F26" s="9">
        <v>2008</v>
      </c>
      <c r="G26" s="10">
        <v>485.939528999</v>
      </c>
      <c r="H26" s="10">
        <v>489</v>
      </c>
      <c r="I26" s="10">
        <v>0</v>
      </c>
      <c r="J26" s="10">
        <v>0</v>
      </c>
      <c r="K26" s="10">
        <v>23.666666666666668</v>
      </c>
      <c r="L26" s="10">
        <f t="shared" si="0"/>
        <v>512.66666666666663</v>
      </c>
    </row>
    <row r="27" spans="1:12" x14ac:dyDescent="0.2">
      <c r="A27" s="9" t="s">
        <v>22</v>
      </c>
      <c r="B27" s="9" t="s">
        <v>23</v>
      </c>
      <c r="C27" s="9" t="s">
        <v>24</v>
      </c>
      <c r="D27" s="9" t="s">
        <v>62</v>
      </c>
      <c r="E27" s="44" t="s">
        <v>73</v>
      </c>
      <c r="F27" s="9">
        <v>2008</v>
      </c>
      <c r="G27" s="10">
        <v>507.20506752099999</v>
      </c>
      <c r="H27" s="10">
        <v>708</v>
      </c>
      <c r="I27" s="10">
        <v>3</v>
      </c>
      <c r="J27" s="10">
        <v>18</v>
      </c>
      <c r="K27" s="10">
        <v>0</v>
      </c>
      <c r="L27" s="10">
        <f t="shared" si="0"/>
        <v>729</v>
      </c>
    </row>
    <row r="28" spans="1:12" x14ac:dyDescent="0.2">
      <c r="A28" s="9" t="s">
        <v>22</v>
      </c>
      <c r="B28" s="9" t="s">
        <v>23</v>
      </c>
      <c r="C28" s="9" t="s">
        <v>24</v>
      </c>
      <c r="D28" s="9" t="s">
        <v>62</v>
      </c>
      <c r="E28" s="44" t="s">
        <v>27</v>
      </c>
      <c r="F28" s="9">
        <v>2012</v>
      </c>
      <c r="G28" s="10">
        <v>701.71422334199997</v>
      </c>
      <c r="H28" s="10">
        <v>108</v>
      </c>
      <c r="I28" s="10">
        <v>0</v>
      </c>
      <c r="J28" s="10">
        <v>3</v>
      </c>
      <c r="K28" s="10">
        <v>0</v>
      </c>
      <c r="L28" s="10">
        <f t="shared" si="0"/>
        <v>111</v>
      </c>
    </row>
    <row r="29" spans="1:12" x14ac:dyDescent="0.2">
      <c r="A29" s="9" t="s">
        <v>22</v>
      </c>
      <c r="B29" s="9" t="s">
        <v>23</v>
      </c>
      <c r="C29" s="9" t="s">
        <v>24</v>
      </c>
      <c r="D29" s="9" t="s">
        <v>62</v>
      </c>
      <c r="E29" s="44" t="s">
        <v>27</v>
      </c>
      <c r="F29" s="9">
        <v>2013</v>
      </c>
      <c r="G29" s="10">
        <v>295.27346300756039</v>
      </c>
      <c r="H29" s="10">
        <v>211</v>
      </c>
      <c r="I29" s="10">
        <v>1</v>
      </c>
      <c r="J29" s="10">
        <v>0</v>
      </c>
      <c r="K29" s="10">
        <v>0</v>
      </c>
      <c r="L29" s="10">
        <f t="shared" si="0"/>
        <v>212</v>
      </c>
    </row>
    <row r="30" spans="1:12" x14ac:dyDescent="0.2">
      <c r="A30" s="9" t="s">
        <v>22</v>
      </c>
      <c r="B30" s="9" t="s">
        <v>23</v>
      </c>
      <c r="C30" s="9" t="s">
        <v>24</v>
      </c>
      <c r="D30" s="9" t="s">
        <v>63</v>
      </c>
      <c r="E30" s="44" t="s">
        <v>27</v>
      </c>
      <c r="F30" s="9">
        <v>2010</v>
      </c>
      <c r="G30" s="10">
        <v>451.40177898100001</v>
      </c>
      <c r="H30" s="10">
        <v>103</v>
      </c>
      <c r="I30" s="10">
        <v>0</v>
      </c>
      <c r="J30" s="10">
        <v>0</v>
      </c>
      <c r="K30" s="10">
        <v>0</v>
      </c>
      <c r="L30" s="10">
        <f t="shared" si="0"/>
        <v>103</v>
      </c>
    </row>
    <row r="31" spans="1:12" x14ac:dyDescent="0.2">
      <c r="A31" s="9" t="s">
        <v>22</v>
      </c>
      <c r="B31" s="9" t="s">
        <v>23</v>
      </c>
      <c r="C31" s="9" t="s">
        <v>24</v>
      </c>
      <c r="D31" s="9" t="s">
        <v>62</v>
      </c>
      <c r="E31" s="44" t="s">
        <v>31</v>
      </c>
      <c r="F31" s="9">
        <v>2006</v>
      </c>
      <c r="G31" s="10">
        <v>359.33690103999999</v>
      </c>
      <c r="H31" s="10">
        <v>0</v>
      </c>
      <c r="I31" s="10">
        <v>1</v>
      </c>
      <c r="J31" s="10">
        <v>0</v>
      </c>
      <c r="K31" s="10">
        <v>0</v>
      </c>
      <c r="L31" s="10">
        <f t="shared" si="0"/>
        <v>1</v>
      </c>
    </row>
    <row r="32" spans="1:12" x14ac:dyDescent="0.2">
      <c r="A32" s="9" t="s">
        <v>22</v>
      </c>
      <c r="B32" s="9" t="s">
        <v>23</v>
      </c>
      <c r="C32" s="9" t="s">
        <v>24</v>
      </c>
      <c r="D32" s="9" t="s">
        <v>62</v>
      </c>
      <c r="E32" s="44" t="s">
        <v>31</v>
      </c>
      <c r="F32" s="9">
        <v>2007</v>
      </c>
      <c r="G32" s="10">
        <v>394.67933588800003</v>
      </c>
      <c r="H32" s="10">
        <v>45</v>
      </c>
      <c r="I32" s="10">
        <v>0</v>
      </c>
      <c r="J32" s="10">
        <v>0</v>
      </c>
      <c r="K32" s="10">
        <v>0</v>
      </c>
      <c r="L32" s="10">
        <f t="shared" si="0"/>
        <v>45</v>
      </c>
    </row>
    <row r="33" spans="1:12" x14ac:dyDescent="0.2">
      <c r="A33" s="9" t="s">
        <v>22</v>
      </c>
      <c r="B33" s="9" t="s">
        <v>23</v>
      </c>
      <c r="C33" s="9" t="s">
        <v>24</v>
      </c>
      <c r="D33" s="9" t="s">
        <v>62</v>
      </c>
      <c r="E33" s="44" t="s">
        <v>33</v>
      </c>
      <c r="F33" s="9">
        <v>2006</v>
      </c>
      <c r="G33" s="10">
        <v>359.33690103999999</v>
      </c>
      <c r="H33" s="10">
        <v>315</v>
      </c>
      <c r="I33" s="10">
        <v>0</v>
      </c>
      <c r="J33" s="10">
        <v>0</v>
      </c>
      <c r="K33" s="10">
        <v>0</v>
      </c>
      <c r="L33" s="10">
        <f t="shared" si="0"/>
        <v>315</v>
      </c>
    </row>
    <row r="34" spans="1:12" x14ac:dyDescent="0.2">
      <c r="A34" s="9" t="s">
        <v>22</v>
      </c>
      <c r="B34" s="9" t="s">
        <v>23</v>
      </c>
      <c r="C34" s="9" t="s">
        <v>24</v>
      </c>
      <c r="D34" s="9" t="s">
        <v>62</v>
      </c>
      <c r="E34" s="44" t="s">
        <v>33</v>
      </c>
      <c r="F34" s="9">
        <v>2008</v>
      </c>
      <c r="G34" s="10">
        <v>507.20506752099999</v>
      </c>
      <c r="H34" s="10">
        <v>160</v>
      </c>
      <c r="I34" s="10">
        <v>0</v>
      </c>
      <c r="J34" s="10">
        <v>3</v>
      </c>
      <c r="K34" s="10">
        <v>0</v>
      </c>
      <c r="L34" s="10">
        <f t="shared" si="0"/>
        <v>163</v>
      </c>
    </row>
    <row r="35" spans="1:12" x14ac:dyDescent="0.2">
      <c r="A35" s="9" t="s">
        <v>22</v>
      </c>
      <c r="B35" s="9" t="s">
        <v>23</v>
      </c>
      <c r="C35" s="9" t="s">
        <v>37</v>
      </c>
      <c r="D35" s="9" t="s">
        <v>65</v>
      </c>
      <c r="E35" s="44" t="s">
        <v>72</v>
      </c>
      <c r="F35" s="9">
        <v>2009</v>
      </c>
      <c r="G35" s="10">
        <v>484.67181301099998</v>
      </c>
      <c r="H35" s="10">
        <v>998</v>
      </c>
      <c r="I35" s="10">
        <v>0</v>
      </c>
      <c r="J35" s="10">
        <v>0</v>
      </c>
      <c r="K35" s="10">
        <v>0</v>
      </c>
      <c r="L35" s="10">
        <f t="shared" si="0"/>
        <v>998</v>
      </c>
    </row>
    <row r="36" spans="1:12" x14ac:dyDescent="0.2">
      <c r="A36" s="9" t="s">
        <v>22</v>
      </c>
      <c r="B36" s="9" t="s">
        <v>23</v>
      </c>
      <c r="C36" s="9" t="s">
        <v>37</v>
      </c>
      <c r="D36" s="9" t="s">
        <v>65</v>
      </c>
      <c r="E36" s="44" t="s">
        <v>72</v>
      </c>
      <c r="F36" s="9">
        <v>2009</v>
      </c>
      <c r="G36" s="10">
        <v>604.26620154299997</v>
      </c>
      <c r="H36" s="10">
        <v>0</v>
      </c>
      <c r="I36" s="10">
        <v>743</v>
      </c>
      <c r="J36" s="10">
        <v>2</v>
      </c>
      <c r="K36" s="10">
        <v>0</v>
      </c>
      <c r="L36" s="10">
        <f t="shared" si="0"/>
        <v>745</v>
      </c>
    </row>
    <row r="37" spans="1:12" x14ac:dyDescent="0.2">
      <c r="A37" s="9" t="s">
        <v>22</v>
      </c>
      <c r="B37" s="9" t="s">
        <v>23</v>
      </c>
      <c r="C37" s="9" t="s">
        <v>37</v>
      </c>
      <c r="D37" s="9" t="s">
        <v>65</v>
      </c>
      <c r="E37" s="44" t="s">
        <v>72</v>
      </c>
      <c r="F37" s="9">
        <v>2012</v>
      </c>
      <c r="G37" s="10">
        <v>632.85714285714289</v>
      </c>
      <c r="H37" s="10">
        <v>785</v>
      </c>
      <c r="I37" s="10">
        <v>0</v>
      </c>
      <c r="J37" s="10">
        <v>0</v>
      </c>
      <c r="K37" s="10">
        <v>0</v>
      </c>
      <c r="L37" s="10">
        <f t="shared" si="0"/>
        <v>785</v>
      </c>
    </row>
    <row r="38" spans="1:12" x14ac:dyDescent="0.2">
      <c r="A38" s="9" t="s">
        <v>22</v>
      </c>
      <c r="B38" s="9" t="s">
        <v>23</v>
      </c>
      <c r="C38" s="9" t="s">
        <v>37</v>
      </c>
      <c r="D38" s="9" t="s">
        <v>65</v>
      </c>
      <c r="E38" s="44" t="s">
        <v>73</v>
      </c>
      <c r="F38" s="9">
        <v>2007</v>
      </c>
      <c r="G38" s="10">
        <v>602.18507147699995</v>
      </c>
      <c r="H38" s="10">
        <v>504</v>
      </c>
      <c r="I38" s="10">
        <v>0</v>
      </c>
      <c r="J38" s="10">
        <v>30</v>
      </c>
      <c r="K38" s="10">
        <v>0</v>
      </c>
      <c r="L38" s="10">
        <f t="shared" si="0"/>
        <v>534</v>
      </c>
    </row>
    <row r="39" spans="1:12" x14ac:dyDescent="0.2">
      <c r="A39" s="9" t="s">
        <v>22</v>
      </c>
      <c r="B39" s="9" t="s">
        <v>23</v>
      </c>
      <c r="C39" s="9" t="s">
        <v>37</v>
      </c>
      <c r="D39" s="9" t="s">
        <v>65</v>
      </c>
      <c r="E39" s="44" t="s">
        <v>73</v>
      </c>
      <c r="F39" s="9">
        <v>2008</v>
      </c>
      <c r="G39" s="10">
        <v>483.54344788499998</v>
      </c>
      <c r="H39" s="10">
        <v>575</v>
      </c>
      <c r="I39" s="10">
        <v>0</v>
      </c>
      <c r="J39" s="10">
        <v>0</v>
      </c>
      <c r="K39" s="10">
        <v>0</v>
      </c>
      <c r="L39" s="10">
        <f t="shared" si="0"/>
        <v>575</v>
      </c>
    </row>
    <row r="40" spans="1:12" x14ac:dyDescent="0.2">
      <c r="A40" s="9" t="s">
        <v>22</v>
      </c>
      <c r="B40" s="9" t="s">
        <v>23</v>
      </c>
      <c r="C40" s="9" t="s">
        <v>37</v>
      </c>
      <c r="D40" s="9" t="s">
        <v>65</v>
      </c>
      <c r="E40" s="44" t="s">
        <v>73</v>
      </c>
      <c r="F40" s="9">
        <v>2008</v>
      </c>
      <c r="G40" s="10">
        <v>600.32452902499995</v>
      </c>
      <c r="H40" s="10">
        <v>988</v>
      </c>
      <c r="I40" s="10">
        <v>0</v>
      </c>
      <c r="J40" s="10">
        <v>28</v>
      </c>
      <c r="K40" s="10">
        <v>0</v>
      </c>
      <c r="L40" s="10">
        <f t="shared" si="0"/>
        <v>1016</v>
      </c>
    </row>
    <row r="41" spans="1:12" x14ac:dyDescent="0.2">
      <c r="A41" s="9" t="s">
        <v>22</v>
      </c>
      <c r="B41" s="9" t="s">
        <v>23</v>
      </c>
      <c r="C41" s="9" t="s">
        <v>37</v>
      </c>
      <c r="D41" s="9" t="s">
        <v>65</v>
      </c>
      <c r="E41" s="44" t="s">
        <v>27</v>
      </c>
      <c r="F41" s="9">
        <v>2012</v>
      </c>
      <c r="G41" s="10">
        <v>632.85714285714289</v>
      </c>
      <c r="H41" s="10">
        <v>269</v>
      </c>
      <c r="I41" s="10">
        <v>0</v>
      </c>
      <c r="J41" s="10">
        <v>0</v>
      </c>
      <c r="K41" s="10">
        <v>0</v>
      </c>
      <c r="L41" s="10">
        <f t="shared" si="0"/>
        <v>269</v>
      </c>
    </row>
    <row r="42" spans="1:12" x14ac:dyDescent="0.2">
      <c r="A42" s="9" t="s">
        <v>22</v>
      </c>
      <c r="B42" s="9" t="s">
        <v>23</v>
      </c>
      <c r="C42" s="9" t="s">
        <v>37</v>
      </c>
      <c r="D42" s="9" t="s">
        <v>65</v>
      </c>
      <c r="E42" s="44" t="s">
        <v>27</v>
      </c>
      <c r="F42" s="9">
        <v>2012</v>
      </c>
      <c r="G42" s="10">
        <v>601.01061141990908</v>
      </c>
      <c r="H42" s="10">
        <v>172</v>
      </c>
      <c r="I42" s="10">
        <v>0</v>
      </c>
      <c r="J42" s="10">
        <v>0</v>
      </c>
      <c r="K42" s="10">
        <v>0</v>
      </c>
      <c r="L42" s="10">
        <f t="shared" si="0"/>
        <v>172</v>
      </c>
    </row>
    <row r="43" spans="1:12" x14ac:dyDescent="0.2">
      <c r="A43" s="9" t="s">
        <v>22</v>
      </c>
      <c r="B43" s="9" t="s">
        <v>23</v>
      </c>
      <c r="C43" s="9" t="s">
        <v>37</v>
      </c>
      <c r="D43" s="9" t="s">
        <v>65</v>
      </c>
      <c r="E43" s="44" t="s">
        <v>31</v>
      </c>
      <c r="F43" s="9">
        <v>2008</v>
      </c>
      <c r="G43" s="10">
        <v>483.54344788499998</v>
      </c>
      <c r="H43" s="10">
        <v>93</v>
      </c>
      <c r="I43" s="10">
        <v>0</v>
      </c>
      <c r="J43" s="10">
        <v>0</v>
      </c>
      <c r="K43" s="10">
        <v>0</v>
      </c>
      <c r="L43" s="10">
        <f t="shared" si="0"/>
        <v>93</v>
      </c>
    </row>
    <row r="44" spans="1:12" x14ac:dyDescent="0.2">
      <c r="A44" s="9" t="s">
        <v>22</v>
      </c>
      <c r="B44" s="9" t="s">
        <v>23</v>
      </c>
      <c r="C44" s="9" t="s">
        <v>37</v>
      </c>
      <c r="D44" s="9" t="s">
        <v>65</v>
      </c>
      <c r="E44" s="44" t="s">
        <v>31</v>
      </c>
      <c r="F44" s="9">
        <v>2008</v>
      </c>
      <c r="G44" s="10">
        <v>600.32452902499995</v>
      </c>
      <c r="H44" s="10">
        <v>153</v>
      </c>
      <c r="I44" s="10">
        <v>0</v>
      </c>
      <c r="J44" s="10">
        <v>3</v>
      </c>
      <c r="K44" s="10">
        <v>0</v>
      </c>
      <c r="L44" s="10">
        <f t="shared" si="0"/>
        <v>156</v>
      </c>
    </row>
    <row r="45" spans="1:12" x14ac:dyDescent="0.2">
      <c r="A45" s="9" t="s">
        <v>22</v>
      </c>
      <c r="B45" s="9" t="s">
        <v>23</v>
      </c>
      <c r="C45" s="9" t="s">
        <v>37</v>
      </c>
      <c r="D45" s="9" t="s">
        <v>65</v>
      </c>
      <c r="E45" s="44" t="s">
        <v>33</v>
      </c>
      <c r="F45" s="9">
        <v>2008</v>
      </c>
      <c r="G45" s="10">
        <v>483.54344788499998</v>
      </c>
      <c r="H45" s="10">
        <v>249</v>
      </c>
      <c r="I45" s="10">
        <v>0</v>
      </c>
      <c r="J45" s="10">
        <v>0</v>
      </c>
      <c r="K45" s="10">
        <v>0</v>
      </c>
      <c r="L45" s="10">
        <f t="shared" si="0"/>
        <v>249</v>
      </c>
    </row>
    <row r="46" spans="1:12" x14ac:dyDescent="0.2">
      <c r="A46" s="9" t="s">
        <v>22</v>
      </c>
      <c r="B46" s="9" t="s">
        <v>23</v>
      </c>
      <c r="C46" s="9" t="s">
        <v>37</v>
      </c>
      <c r="D46" s="9" t="s">
        <v>65</v>
      </c>
      <c r="E46" s="44" t="s">
        <v>33</v>
      </c>
      <c r="F46" s="9">
        <v>2008</v>
      </c>
      <c r="G46" s="10">
        <v>600.32452902499995</v>
      </c>
      <c r="H46" s="10">
        <v>422</v>
      </c>
      <c r="I46" s="10">
        <v>0</v>
      </c>
      <c r="J46" s="10">
        <v>0</v>
      </c>
      <c r="K46" s="10">
        <v>0</v>
      </c>
      <c r="L46" s="10">
        <f t="shared" si="0"/>
        <v>422</v>
      </c>
    </row>
    <row r="47" spans="1:12" x14ac:dyDescent="0.2">
      <c r="A47" s="9" t="s">
        <v>22</v>
      </c>
      <c r="B47" s="9" t="s">
        <v>23</v>
      </c>
      <c r="C47" s="9" t="s">
        <v>39</v>
      </c>
      <c r="D47" s="9" t="s">
        <v>66</v>
      </c>
      <c r="E47" s="44" t="s">
        <v>71</v>
      </c>
      <c r="F47" s="9">
        <v>2014</v>
      </c>
      <c r="G47" s="10">
        <v>566.93443755582723</v>
      </c>
      <c r="H47" s="10">
        <v>345</v>
      </c>
      <c r="I47" s="10">
        <v>11</v>
      </c>
      <c r="J47" s="10">
        <v>8</v>
      </c>
      <c r="K47" s="10">
        <v>78.333333333333329</v>
      </c>
      <c r="L47" s="10">
        <f t="shared" si="0"/>
        <v>442.33333333333331</v>
      </c>
    </row>
    <row r="48" spans="1:12" x14ac:dyDescent="0.2">
      <c r="A48" s="9" t="s">
        <v>22</v>
      </c>
      <c r="B48" s="9" t="s">
        <v>23</v>
      </c>
      <c r="C48" s="9" t="s">
        <v>39</v>
      </c>
      <c r="D48" s="9" t="s">
        <v>66</v>
      </c>
      <c r="E48" s="44" t="s">
        <v>71</v>
      </c>
      <c r="F48" s="9">
        <v>2014</v>
      </c>
      <c r="G48" s="10">
        <v>609.44549109016123</v>
      </c>
      <c r="H48" s="10">
        <v>312</v>
      </c>
      <c r="I48" s="10">
        <v>0</v>
      </c>
      <c r="J48" s="10">
        <v>0</v>
      </c>
      <c r="K48" s="10">
        <v>0</v>
      </c>
      <c r="L48" s="10">
        <f t="shared" si="0"/>
        <v>312</v>
      </c>
    </row>
    <row r="49" spans="1:12" x14ac:dyDescent="0.2">
      <c r="A49" s="9" t="s">
        <v>22</v>
      </c>
      <c r="B49" s="9" t="s">
        <v>23</v>
      </c>
      <c r="C49" s="9" t="s">
        <v>39</v>
      </c>
      <c r="D49" s="9" t="s">
        <v>66</v>
      </c>
      <c r="E49" s="44" t="s">
        <v>71</v>
      </c>
      <c r="F49" s="9">
        <v>2014</v>
      </c>
      <c r="G49" s="10">
        <v>553.48682316700001</v>
      </c>
      <c r="H49" s="10">
        <v>0</v>
      </c>
      <c r="I49" s="10">
        <v>109</v>
      </c>
      <c r="J49" s="10">
        <v>5</v>
      </c>
      <c r="K49" s="10">
        <v>45.333333333333336</v>
      </c>
      <c r="L49" s="10">
        <f t="shared" si="0"/>
        <v>159.33333333333334</v>
      </c>
    </row>
    <row r="50" spans="1:12" x14ac:dyDescent="0.2">
      <c r="A50" s="9" t="s">
        <v>22</v>
      </c>
      <c r="B50" s="9" t="s">
        <v>23</v>
      </c>
      <c r="C50" s="9" t="s">
        <v>39</v>
      </c>
      <c r="D50" s="9" t="s">
        <v>66</v>
      </c>
      <c r="E50" s="44" t="s">
        <v>71</v>
      </c>
      <c r="F50" s="9">
        <v>2015</v>
      </c>
      <c r="G50" s="10">
        <v>615.97744694200003</v>
      </c>
      <c r="H50" s="10">
        <v>10</v>
      </c>
      <c r="I50" s="10">
        <v>0</v>
      </c>
      <c r="J50" s="10">
        <v>0</v>
      </c>
      <c r="K50" s="10">
        <v>216.66666666666666</v>
      </c>
      <c r="L50" s="10">
        <f t="shared" si="0"/>
        <v>226.66666666666666</v>
      </c>
    </row>
    <row r="51" spans="1:12" x14ac:dyDescent="0.2">
      <c r="A51" s="9" t="s">
        <v>22</v>
      </c>
      <c r="B51" s="9" t="s">
        <v>23</v>
      </c>
      <c r="C51" s="9" t="s">
        <v>39</v>
      </c>
      <c r="D51" s="9" t="s">
        <v>66</v>
      </c>
      <c r="E51" s="44" t="s">
        <v>71</v>
      </c>
      <c r="F51" s="9">
        <v>2015</v>
      </c>
      <c r="G51" s="10">
        <v>547.98876651199998</v>
      </c>
      <c r="H51" s="10">
        <v>133</v>
      </c>
      <c r="I51" s="10">
        <v>10</v>
      </c>
      <c r="J51" s="10">
        <v>19</v>
      </c>
      <c r="K51" s="10">
        <v>2.3333333333333335</v>
      </c>
      <c r="L51" s="10">
        <f t="shared" si="0"/>
        <v>164.33333333333334</v>
      </c>
    </row>
    <row r="52" spans="1:12" x14ac:dyDescent="0.2">
      <c r="A52" s="9" t="s">
        <v>22</v>
      </c>
      <c r="B52" s="9" t="s">
        <v>23</v>
      </c>
      <c r="C52" s="9" t="s">
        <v>39</v>
      </c>
      <c r="D52" s="9" t="s">
        <v>66</v>
      </c>
      <c r="E52" s="44" t="s">
        <v>71</v>
      </c>
      <c r="F52" s="9">
        <v>2016</v>
      </c>
      <c r="G52" s="10">
        <v>473.68791660975273</v>
      </c>
      <c r="H52" s="10">
        <v>88</v>
      </c>
      <c r="I52" s="10">
        <v>0</v>
      </c>
      <c r="J52" s="10">
        <v>2</v>
      </c>
      <c r="K52" s="10">
        <v>0</v>
      </c>
      <c r="L52" s="10">
        <f t="shared" si="0"/>
        <v>90</v>
      </c>
    </row>
    <row r="53" spans="1:12" x14ac:dyDescent="0.2">
      <c r="A53" s="9" t="s">
        <v>22</v>
      </c>
      <c r="B53" s="9" t="s">
        <v>23</v>
      </c>
      <c r="C53" s="9" t="s">
        <v>39</v>
      </c>
      <c r="D53" s="9" t="s">
        <v>66</v>
      </c>
      <c r="E53" s="44" t="s">
        <v>71</v>
      </c>
      <c r="F53" s="9">
        <v>2016</v>
      </c>
      <c r="G53" s="10">
        <v>725.04975206799998</v>
      </c>
      <c r="H53" s="10">
        <v>2</v>
      </c>
      <c r="I53" s="10">
        <v>0</v>
      </c>
      <c r="J53" s="10">
        <v>8</v>
      </c>
      <c r="K53" s="10">
        <v>0.66666666666666663</v>
      </c>
      <c r="L53" s="10">
        <f t="shared" si="0"/>
        <v>10.666666666666666</v>
      </c>
    </row>
    <row r="54" spans="1:12" x14ac:dyDescent="0.2">
      <c r="A54" s="9" t="s">
        <v>22</v>
      </c>
      <c r="B54" s="9" t="s">
        <v>23</v>
      </c>
      <c r="C54" s="9" t="s">
        <v>39</v>
      </c>
      <c r="D54" s="9" t="s">
        <v>66</v>
      </c>
      <c r="E54" s="44" t="s">
        <v>71</v>
      </c>
      <c r="F54" s="9">
        <v>2016</v>
      </c>
      <c r="G54" s="10">
        <v>706.42831684500004</v>
      </c>
      <c r="H54" s="10">
        <v>23</v>
      </c>
      <c r="I54" s="10">
        <v>0</v>
      </c>
      <c r="J54" s="10">
        <v>6</v>
      </c>
      <c r="K54" s="10">
        <v>0</v>
      </c>
      <c r="L54" s="10">
        <f t="shared" si="0"/>
        <v>29</v>
      </c>
    </row>
    <row r="55" spans="1:12" x14ac:dyDescent="0.2">
      <c r="A55" s="9" t="s">
        <v>22</v>
      </c>
      <c r="B55" s="9" t="s">
        <v>23</v>
      </c>
      <c r="C55" s="9" t="s">
        <v>39</v>
      </c>
      <c r="D55" s="9" t="s">
        <v>66</v>
      </c>
      <c r="E55" s="44" t="s">
        <v>71</v>
      </c>
      <c r="F55" s="9">
        <v>2016</v>
      </c>
      <c r="G55" s="10">
        <v>591.045028043</v>
      </c>
      <c r="H55" s="10">
        <v>107</v>
      </c>
      <c r="I55" s="10">
        <v>0</v>
      </c>
      <c r="J55" s="10">
        <v>3</v>
      </c>
      <c r="K55" s="10">
        <v>0</v>
      </c>
      <c r="L55" s="10">
        <f t="shared" si="0"/>
        <v>110</v>
      </c>
    </row>
    <row r="56" spans="1:12" x14ac:dyDescent="0.2">
      <c r="A56" s="9" t="s">
        <v>22</v>
      </c>
      <c r="B56" s="9" t="s">
        <v>23</v>
      </c>
      <c r="C56" s="9" t="s">
        <v>39</v>
      </c>
      <c r="D56" s="9" t="s">
        <v>66</v>
      </c>
      <c r="E56" s="44" t="s">
        <v>72</v>
      </c>
      <c r="F56" s="9">
        <v>2009</v>
      </c>
      <c r="G56" s="10">
        <v>515.7307617212432</v>
      </c>
      <c r="H56" s="10">
        <v>205</v>
      </c>
      <c r="I56" s="10">
        <v>477</v>
      </c>
      <c r="J56" s="10">
        <v>0</v>
      </c>
      <c r="K56" s="10">
        <v>0</v>
      </c>
      <c r="L56" s="10">
        <f t="shared" si="0"/>
        <v>682</v>
      </c>
    </row>
    <row r="57" spans="1:12" x14ac:dyDescent="0.2">
      <c r="A57" s="9" t="s">
        <v>22</v>
      </c>
      <c r="B57" s="9" t="s">
        <v>23</v>
      </c>
      <c r="C57" s="9" t="s">
        <v>39</v>
      </c>
      <c r="D57" s="9" t="s">
        <v>66</v>
      </c>
      <c r="E57" s="44" t="s">
        <v>72</v>
      </c>
      <c r="F57" s="9">
        <v>2009</v>
      </c>
      <c r="G57" s="10">
        <v>366.36542499096828</v>
      </c>
      <c r="H57" s="10">
        <v>1228</v>
      </c>
      <c r="I57" s="10">
        <v>0</v>
      </c>
      <c r="J57" s="10">
        <v>0</v>
      </c>
      <c r="K57" s="10">
        <v>0</v>
      </c>
      <c r="L57" s="10">
        <f t="shared" si="0"/>
        <v>1228</v>
      </c>
    </row>
    <row r="58" spans="1:12" x14ac:dyDescent="0.2">
      <c r="A58" s="9" t="s">
        <v>22</v>
      </c>
      <c r="B58" s="9" t="s">
        <v>23</v>
      </c>
      <c r="C58" s="9" t="s">
        <v>39</v>
      </c>
      <c r="D58" s="9" t="s">
        <v>66</v>
      </c>
      <c r="E58" s="44" t="s">
        <v>72</v>
      </c>
      <c r="F58" s="9">
        <v>2009</v>
      </c>
      <c r="G58" s="10">
        <v>734.15420962600001</v>
      </c>
      <c r="H58" s="10">
        <v>0</v>
      </c>
      <c r="I58" s="10">
        <v>354</v>
      </c>
      <c r="J58" s="10">
        <v>0</v>
      </c>
      <c r="K58" s="10">
        <v>17.666666666666668</v>
      </c>
      <c r="L58" s="10">
        <f t="shared" si="0"/>
        <v>371.66666666666669</v>
      </c>
    </row>
    <row r="59" spans="1:12" x14ac:dyDescent="0.2">
      <c r="A59" s="9" t="s">
        <v>22</v>
      </c>
      <c r="B59" s="9" t="s">
        <v>23</v>
      </c>
      <c r="C59" s="9" t="s">
        <v>39</v>
      </c>
      <c r="D59" s="9" t="s">
        <v>66</v>
      </c>
      <c r="E59" s="44" t="s">
        <v>72</v>
      </c>
      <c r="F59" s="9">
        <v>2009</v>
      </c>
      <c r="G59" s="10">
        <v>336.359883895</v>
      </c>
      <c r="H59" s="10">
        <v>241</v>
      </c>
      <c r="I59" s="10">
        <v>160</v>
      </c>
      <c r="J59" s="10">
        <v>168</v>
      </c>
      <c r="K59" s="10">
        <v>20</v>
      </c>
      <c r="L59" s="10">
        <f t="shared" si="0"/>
        <v>589</v>
      </c>
    </row>
    <row r="60" spans="1:12" x14ac:dyDescent="0.2">
      <c r="A60" s="9" t="s">
        <v>22</v>
      </c>
      <c r="B60" s="9" t="s">
        <v>23</v>
      </c>
      <c r="C60" s="9" t="s">
        <v>39</v>
      </c>
      <c r="D60" s="9" t="s">
        <v>66</v>
      </c>
      <c r="E60" s="44" t="s">
        <v>72</v>
      </c>
      <c r="F60" s="9">
        <v>2009</v>
      </c>
      <c r="G60" s="10">
        <v>425.80944446900003</v>
      </c>
      <c r="H60" s="10">
        <v>446</v>
      </c>
      <c r="I60" s="10">
        <v>0</v>
      </c>
      <c r="J60" s="10">
        <v>0</v>
      </c>
      <c r="K60" s="10">
        <v>0</v>
      </c>
      <c r="L60" s="10">
        <f t="shared" si="0"/>
        <v>446</v>
      </c>
    </row>
    <row r="61" spans="1:12" x14ac:dyDescent="0.2">
      <c r="A61" s="9" t="s">
        <v>22</v>
      </c>
      <c r="B61" s="9" t="s">
        <v>23</v>
      </c>
      <c r="C61" s="9" t="s">
        <v>39</v>
      </c>
      <c r="D61" s="9" t="s">
        <v>66</v>
      </c>
      <c r="E61" s="44" t="s">
        <v>72</v>
      </c>
      <c r="F61" s="9">
        <v>2010</v>
      </c>
      <c r="G61" s="10">
        <v>483.38543849852829</v>
      </c>
      <c r="H61" s="10">
        <v>29</v>
      </c>
      <c r="I61" s="10">
        <v>29</v>
      </c>
      <c r="J61" s="10">
        <v>15</v>
      </c>
      <c r="K61" s="10">
        <v>0</v>
      </c>
      <c r="L61" s="10">
        <f t="shared" si="0"/>
        <v>73</v>
      </c>
    </row>
    <row r="62" spans="1:12" x14ac:dyDescent="0.2">
      <c r="A62" s="9" t="s">
        <v>22</v>
      </c>
      <c r="B62" s="9" t="s">
        <v>23</v>
      </c>
      <c r="C62" s="9" t="s">
        <v>39</v>
      </c>
      <c r="D62" s="9" t="s">
        <v>66</v>
      </c>
      <c r="E62" s="44" t="s">
        <v>72</v>
      </c>
      <c r="F62" s="9">
        <v>2010</v>
      </c>
      <c r="G62" s="10">
        <v>468.43407398583173</v>
      </c>
      <c r="H62" s="10">
        <v>44</v>
      </c>
      <c r="I62" s="10">
        <v>200</v>
      </c>
      <c r="J62" s="10">
        <v>4</v>
      </c>
      <c r="K62" s="10">
        <v>0</v>
      </c>
      <c r="L62" s="10">
        <f t="shared" si="0"/>
        <v>248</v>
      </c>
    </row>
    <row r="63" spans="1:12" x14ac:dyDescent="0.2">
      <c r="A63" s="9" t="s">
        <v>22</v>
      </c>
      <c r="B63" s="9" t="s">
        <v>23</v>
      </c>
      <c r="C63" s="9" t="s">
        <v>39</v>
      </c>
      <c r="D63" s="9" t="s">
        <v>66</v>
      </c>
      <c r="E63" s="44" t="s">
        <v>72</v>
      </c>
      <c r="F63" s="9">
        <v>2010</v>
      </c>
      <c r="G63" s="10">
        <v>591.58257584900002</v>
      </c>
      <c r="H63" s="10">
        <v>725</v>
      </c>
      <c r="I63" s="10">
        <v>10</v>
      </c>
      <c r="J63" s="10">
        <v>0</v>
      </c>
      <c r="K63" s="10">
        <v>0</v>
      </c>
      <c r="L63" s="10">
        <f t="shared" si="0"/>
        <v>735</v>
      </c>
    </row>
    <row r="64" spans="1:12" x14ac:dyDescent="0.2">
      <c r="A64" s="9" t="s">
        <v>22</v>
      </c>
      <c r="B64" s="9" t="s">
        <v>23</v>
      </c>
      <c r="C64" s="9" t="s">
        <v>39</v>
      </c>
      <c r="D64" s="9" t="s">
        <v>66</v>
      </c>
      <c r="E64" s="44" t="s">
        <v>72</v>
      </c>
      <c r="F64" s="9">
        <v>2010</v>
      </c>
      <c r="G64" s="10">
        <v>591.40200391099995</v>
      </c>
      <c r="H64" s="10">
        <v>784</v>
      </c>
      <c r="I64" s="10">
        <v>16</v>
      </c>
      <c r="J64" s="10">
        <v>0</v>
      </c>
      <c r="K64" s="10">
        <v>0</v>
      </c>
      <c r="L64" s="10">
        <f t="shared" si="0"/>
        <v>800</v>
      </c>
    </row>
    <row r="65" spans="1:12" x14ac:dyDescent="0.2">
      <c r="A65" s="9" t="s">
        <v>22</v>
      </c>
      <c r="B65" s="9" t="s">
        <v>23</v>
      </c>
      <c r="C65" s="9" t="s">
        <v>39</v>
      </c>
      <c r="D65" s="9" t="s">
        <v>66</v>
      </c>
      <c r="E65" s="44" t="s">
        <v>72</v>
      </c>
      <c r="F65" s="9">
        <v>2010</v>
      </c>
      <c r="G65" s="10">
        <v>803.247496426</v>
      </c>
      <c r="H65" s="10">
        <v>405</v>
      </c>
      <c r="I65" s="10">
        <v>35</v>
      </c>
      <c r="J65" s="10">
        <v>21</v>
      </c>
      <c r="K65" s="10">
        <v>57</v>
      </c>
      <c r="L65" s="10">
        <f t="shared" si="0"/>
        <v>518</v>
      </c>
    </row>
    <row r="66" spans="1:12" x14ac:dyDescent="0.2">
      <c r="A66" s="9" t="s">
        <v>22</v>
      </c>
      <c r="B66" s="9" t="s">
        <v>23</v>
      </c>
      <c r="C66" s="9" t="s">
        <v>39</v>
      </c>
      <c r="D66" s="9" t="s">
        <v>66</v>
      </c>
      <c r="E66" s="44" t="s">
        <v>72</v>
      </c>
      <c r="F66" s="9">
        <v>2010</v>
      </c>
      <c r="G66" s="10">
        <v>584.56777284600003</v>
      </c>
      <c r="H66" s="10">
        <v>733</v>
      </c>
      <c r="I66" s="10">
        <v>18</v>
      </c>
      <c r="J66" s="10">
        <v>0</v>
      </c>
      <c r="K66" s="10">
        <v>0</v>
      </c>
      <c r="L66" s="10">
        <f t="shared" si="0"/>
        <v>751</v>
      </c>
    </row>
    <row r="67" spans="1:12" x14ac:dyDescent="0.2">
      <c r="A67" s="9" t="s">
        <v>22</v>
      </c>
      <c r="B67" s="9" t="s">
        <v>23</v>
      </c>
      <c r="C67" s="9" t="s">
        <v>39</v>
      </c>
      <c r="D67" s="9" t="s">
        <v>66</v>
      </c>
      <c r="E67" s="44" t="s">
        <v>72</v>
      </c>
      <c r="F67" s="9">
        <v>2011</v>
      </c>
      <c r="G67" s="10">
        <v>563.45727150218693</v>
      </c>
      <c r="H67" s="10">
        <v>285</v>
      </c>
      <c r="I67" s="10">
        <v>0</v>
      </c>
      <c r="J67" s="10">
        <v>19</v>
      </c>
      <c r="K67" s="10">
        <v>0</v>
      </c>
      <c r="L67" s="10">
        <f t="shared" ref="L67:L130" si="1">H67+I67+J67+K67</f>
        <v>304</v>
      </c>
    </row>
    <row r="68" spans="1:12" x14ac:dyDescent="0.2">
      <c r="A68" s="9" t="s">
        <v>22</v>
      </c>
      <c r="B68" s="9" t="s">
        <v>23</v>
      </c>
      <c r="C68" s="9" t="s">
        <v>39</v>
      </c>
      <c r="D68" s="9" t="s">
        <v>66</v>
      </c>
      <c r="E68" s="44" t="s">
        <v>72</v>
      </c>
      <c r="F68" s="9">
        <v>2011</v>
      </c>
      <c r="G68" s="10">
        <v>556.35744670644794</v>
      </c>
      <c r="H68" s="10">
        <v>632</v>
      </c>
      <c r="I68" s="10">
        <v>0</v>
      </c>
      <c r="J68" s="10">
        <v>1</v>
      </c>
      <c r="K68" s="10">
        <v>0.33333333333333331</v>
      </c>
      <c r="L68" s="10">
        <f t="shared" si="1"/>
        <v>633.33333333333337</v>
      </c>
    </row>
    <row r="69" spans="1:12" x14ac:dyDescent="0.2">
      <c r="A69" s="9" t="s">
        <v>22</v>
      </c>
      <c r="B69" s="9" t="s">
        <v>23</v>
      </c>
      <c r="C69" s="9" t="s">
        <v>39</v>
      </c>
      <c r="D69" s="9" t="s">
        <v>66</v>
      </c>
      <c r="E69" s="44" t="s">
        <v>72</v>
      </c>
      <c r="F69" s="9">
        <v>2011</v>
      </c>
      <c r="G69" s="10">
        <v>599.555295613</v>
      </c>
      <c r="H69" s="10">
        <v>256</v>
      </c>
      <c r="I69" s="10">
        <v>0</v>
      </c>
      <c r="J69" s="10">
        <v>0</v>
      </c>
      <c r="K69" s="10">
        <v>46</v>
      </c>
      <c r="L69" s="10">
        <f t="shared" si="1"/>
        <v>302</v>
      </c>
    </row>
    <row r="70" spans="1:12" x14ac:dyDescent="0.2">
      <c r="A70" s="9" t="s">
        <v>22</v>
      </c>
      <c r="B70" s="9" t="s">
        <v>23</v>
      </c>
      <c r="C70" s="9" t="s">
        <v>39</v>
      </c>
      <c r="D70" s="9" t="s">
        <v>66</v>
      </c>
      <c r="E70" s="44" t="s">
        <v>72</v>
      </c>
      <c r="F70" s="9">
        <v>2011</v>
      </c>
      <c r="G70" s="10">
        <v>595.98651472799997</v>
      </c>
      <c r="H70" s="10">
        <v>77</v>
      </c>
      <c r="I70" s="10">
        <v>0</v>
      </c>
      <c r="J70" s="10">
        <v>10</v>
      </c>
      <c r="K70" s="10">
        <v>20.666666666666668</v>
      </c>
      <c r="L70" s="10">
        <f t="shared" si="1"/>
        <v>107.66666666666667</v>
      </c>
    </row>
    <row r="71" spans="1:12" x14ac:dyDescent="0.2">
      <c r="A71" s="9" t="s">
        <v>22</v>
      </c>
      <c r="B71" s="9" t="s">
        <v>23</v>
      </c>
      <c r="C71" s="9" t="s">
        <v>39</v>
      </c>
      <c r="D71" s="9" t="s">
        <v>66</v>
      </c>
      <c r="E71" s="44" t="s">
        <v>72</v>
      </c>
      <c r="F71" s="9">
        <v>2011</v>
      </c>
      <c r="G71" s="10">
        <v>464.87977064299997</v>
      </c>
      <c r="H71" s="10">
        <v>471</v>
      </c>
      <c r="I71" s="10">
        <v>36</v>
      </c>
      <c r="J71" s="10">
        <v>38</v>
      </c>
      <c r="K71" s="10">
        <v>0</v>
      </c>
      <c r="L71" s="10">
        <f t="shared" si="1"/>
        <v>545</v>
      </c>
    </row>
    <row r="72" spans="1:12" x14ac:dyDescent="0.2">
      <c r="A72" s="9" t="s">
        <v>22</v>
      </c>
      <c r="B72" s="9" t="s">
        <v>23</v>
      </c>
      <c r="C72" s="9" t="s">
        <v>39</v>
      </c>
      <c r="D72" s="9" t="s">
        <v>66</v>
      </c>
      <c r="E72" s="44" t="s">
        <v>72</v>
      </c>
      <c r="F72" s="9">
        <v>2011</v>
      </c>
      <c r="G72" s="10">
        <v>596.13321827599998</v>
      </c>
      <c r="H72" s="10">
        <v>506</v>
      </c>
      <c r="I72" s="10">
        <v>0</v>
      </c>
      <c r="J72" s="10">
        <v>50</v>
      </c>
      <c r="K72" s="10">
        <v>9.6666666666666661</v>
      </c>
      <c r="L72" s="10">
        <f t="shared" si="1"/>
        <v>565.66666666666663</v>
      </c>
    </row>
    <row r="73" spans="1:12" x14ac:dyDescent="0.2">
      <c r="A73" s="9" t="s">
        <v>22</v>
      </c>
      <c r="B73" s="9" t="s">
        <v>23</v>
      </c>
      <c r="C73" s="9" t="s">
        <v>39</v>
      </c>
      <c r="D73" s="9" t="s">
        <v>66</v>
      </c>
      <c r="E73" s="44" t="s">
        <v>72</v>
      </c>
      <c r="F73" s="9">
        <v>2012</v>
      </c>
      <c r="G73" s="10">
        <v>549.33977342182516</v>
      </c>
      <c r="H73" s="10">
        <v>438</v>
      </c>
      <c r="I73" s="10">
        <v>115</v>
      </c>
      <c r="J73" s="10">
        <v>87</v>
      </c>
      <c r="K73" s="10">
        <v>118.66666666666667</v>
      </c>
      <c r="L73" s="10">
        <f t="shared" si="1"/>
        <v>758.66666666666663</v>
      </c>
    </row>
    <row r="74" spans="1:12" x14ac:dyDescent="0.2">
      <c r="A74" s="9" t="s">
        <v>22</v>
      </c>
      <c r="B74" s="9" t="s">
        <v>23</v>
      </c>
      <c r="C74" s="9" t="s">
        <v>39</v>
      </c>
      <c r="D74" s="9" t="s">
        <v>66</v>
      </c>
      <c r="E74" s="44" t="s">
        <v>72</v>
      </c>
      <c r="F74" s="9">
        <v>2012</v>
      </c>
      <c r="G74" s="10">
        <v>548.87703662052388</v>
      </c>
      <c r="H74" s="10">
        <v>470</v>
      </c>
      <c r="I74" s="10">
        <v>207</v>
      </c>
      <c r="J74" s="10">
        <v>0</v>
      </c>
      <c r="K74" s="10">
        <v>0</v>
      </c>
      <c r="L74" s="10">
        <f t="shared" si="1"/>
        <v>677</v>
      </c>
    </row>
    <row r="75" spans="1:12" x14ac:dyDescent="0.2">
      <c r="A75" s="9" t="s">
        <v>22</v>
      </c>
      <c r="B75" s="9" t="s">
        <v>23</v>
      </c>
      <c r="C75" s="9" t="s">
        <v>39</v>
      </c>
      <c r="D75" s="9" t="s">
        <v>66</v>
      </c>
      <c r="E75" s="44" t="s">
        <v>72</v>
      </c>
      <c r="F75" s="9">
        <v>2012</v>
      </c>
      <c r="G75" s="10">
        <v>594.00664755819696</v>
      </c>
      <c r="H75" s="10">
        <v>564</v>
      </c>
      <c r="I75" s="10">
        <v>0</v>
      </c>
      <c r="J75" s="10">
        <v>15</v>
      </c>
      <c r="K75" s="10">
        <v>0</v>
      </c>
      <c r="L75" s="10">
        <f t="shared" si="1"/>
        <v>579</v>
      </c>
    </row>
    <row r="76" spans="1:12" x14ac:dyDescent="0.2">
      <c r="A76" s="9" t="s">
        <v>22</v>
      </c>
      <c r="B76" s="9" t="s">
        <v>23</v>
      </c>
      <c r="C76" s="9" t="s">
        <v>39</v>
      </c>
      <c r="D76" s="9" t="s">
        <v>66</v>
      </c>
      <c r="E76" s="44" t="s">
        <v>72</v>
      </c>
      <c r="F76" s="9">
        <v>2012</v>
      </c>
      <c r="G76" s="10">
        <v>542.20182399683586</v>
      </c>
      <c r="H76" s="10">
        <v>801</v>
      </c>
      <c r="I76" s="10">
        <v>0</v>
      </c>
      <c r="J76" s="10">
        <v>1</v>
      </c>
      <c r="K76" s="10">
        <v>0.66666666666666663</v>
      </c>
      <c r="L76" s="10">
        <f t="shared" si="1"/>
        <v>802.66666666666663</v>
      </c>
    </row>
    <row r="77" spans="1:12" x14ac:dyDescent="0.2">
      <c r="A77" s="9" t="s">
        <v>22</v>
      </c>
      <c r="B77" s="9" t="s">
        <v>23</v>
      </c>
      <c r="C77" s="9" t="s">
        <v>39</v>
      </c>
      <c r="D77" s="9" t="s">
        <v>66</v>
      </c>
      <c r="E77" s="44" t="s">
        <v>72</v>
      </c>
      <c r="F77" s="9">
        <v>2012</v>
      </c>
      <c r="G77" s="10">
        <v>745.166532394</v>
      </c>
      <c r="H77" s="10">
        <v>973</v>
      </c>
      <c r="I77" s="10">
        <v>6</v>
      </c>
      <c r="J77" s="10">
        <v>0</v>
      </c>
      <c r="K77" s="10">
        <v>30</v>
      </c>
      <c r="L77" s="10">
        <f t="shared" si="1"/>
        <v>1009</v>
      </c>
    </row>
    <row r="78" spans="1:12" x14ac:dyDescent="0.2">
      <c r="A78" s="9" t="s">
        <v>22</v>
      </c>
      <c r="B78" s="9" t="s">
        <v>23</v>
      </c>
      <c r="C78" s="9" t="s">
        <v>39</v>
      </c>
      <c r="D78" s="9" t="s">
        <v>66</v>
      </c>
      <c r="E78" s="44" t="s">
        <v>72</v>
      </c>
      <c r="F78" s="9">
        <v>2012</v>
      </c>
      <c r="G78" s="10">
        <v>747.20697947799999</v>
      </c>
      <c r="H78" s="10">
        <v>0</v>
      </c>
      <c r="I78" s="10">
        <v>412</v>
      </c>
      <c r="J78" s="10">
        <v>0</v>
      </c>
      <c r="K78" s="10">
        <v>0</v>
      </c>
      <c r="L78" s="10">
        <f t="shared" si="1"/>
        <v>412</v>
      </c>
    </row>
    <row r="79" spans="1:12" x14ac:dyDescent="0.2">
      <c r="A79" s="9" t="s">
        <v>22</v>
      </c>
      <c r="B79" s="9" t="s">
        <v>23</v>
      </c>
      <c r="C79" s="9" t="s">
        <v>39</v>
      </c>
      <c r="D79" s="9" t="s">
        <v>66</v>
      </c>
      <c r="E79" s="44" t="s">
        <v>72</v>
      </c>
      <c r="F79" s="9">
        <v>2012</v>
      </c>
      <c r="G79" s="10">
        <v>482.45256665199997</v>
      </c>
      <c r="H79" s="10">
        <v>735</v>
      </c>
      <c r="I79" s="10">
        <v>3</v>
      </c>
      <c r="J79" s="10">
        <v>131</v>
      </c>
      <c r="K79" s="10">
        <v>42.333333333333336</v>
      </c>
      <c r="L79" s="10">
        <f t="shared" si="1"/>
        <v>911.33333333333337</v>
      </c>
    </row>
    <row r="80" spans="1:12" x14ac:dyDescent="0.2">
      <c r="A80" s="9" t="s">
        <v>22</v>
      </c>
      <c r="B80" s="9" t="s">
        <v>23</v>
      </c>
      <c r="C80" s="9" t="s">
        <v>39</v>
      </c>
      <c r="D80" s="9" t="s">
        <v>66</v>
      </c>
      <c r="E80" s="44" t="s">
        <v>72</v>
      </c>
      <c r="F80" s="9">
        <v>2012</v>
      </c>
      <c r="G80" s="10">
        <v>461.82132718499997</v>
      </c>
      <c r="H80" s="10">
        <v>213</v>
      </c>
      <c r="I80" s="10">
        <v>0</v>
      </c>
      <c r="J80" s="10">
        <v>0</v>
      </c>
      <c r="K80" s="10">
        <v>0</v>
      </c>
      <c r="L80" s="10">
        <f t="shared" si="1"/>
        <v>213</v>
      </c>
    </row>
    <row r="81" spans="1:12" x14ac:dyDescent="0.2">
      <c r="A81" s="9" t="s">
        <v>22</v>
      </c>
      <c r="B81" s="9" t="s">
        <v>23</v>
      </c>
      <c r="C81" s="9" t="s">
        <v>39</v>
      </c>
      <c r="D81" s="9" t="s">
        <v>66</v>
      </c>
      <c r="E81" s="44" t="s">
        <v>72</v>
      </c>
      <c r="F81" s="9">
        <v>2013</v>
      </c>
      <c r="G81" s="10">
        <v>693.06936865176999</v>
      </c>
      <c r="H81" s="10">
        <v>641</v>
      </c>
      <c r="I81" s="10">
        <v>13</v>
      </c>
      <c r="J81" s="10">
        <v>12</v>
      </c>
      <c r="K81" s="10">
        <v>0</v>
      </c>
      <c r="L81" s="10">
        <f t="shared" si="1"/>
        <v>666</v>
      </c>
    </row>
    <row r="82" spans="1:12" x14ac:dyDescent="0.2">
      <c r="A82" s="9" t="s">
        <v>22</v>
      </c>
      <c r="B82" s="9" t="s">
        <v>23</v>
      </c>
      <c r="C82" s="9" t="s">
        <v>39</v>
      </c>
      <c r="D82" s="9" t="s">
        <v>66</v>
      </c>
      <c r="E82" s="44" t="s">
        <v>72</v>
      </c>
      <c r="F82" s="9">
        <v>2013</v>
      </c>
      <c r="G82" s="10">
        <v>927.32937762914412</v>
      </c>
      <c r="H82" s="10">
        <v>307</v>
      </c>
      <c r="I82" s="10">
        <v>4</v>
      </c>
      <c r="J82" s="10">
        <v>0</v>
      </c>
      <c r="K82" s="10">
        <v>0</v>
      </c>
      <c r="L82" s="10">
        <f t="shared" si="1"/>
        <v>311</v>
      </c>
    </row>
    <row r="83" spans="1:12" x14ac:dyDescent="0.2">
      <c r="A83" s="9" t="s">
        <v>22</v>
      </c>
      <c r="B83" s="9" t="s">
        <v>23</v>
      </c>
      <c r="C83" s="9" t="s">
        <v>39</v>
      </c>
      <c r="D83" s="9" t="s">
        <v>66</v>
      </c>
      <c r="E83" s="44" t="s">
        <v>72</v>
      </c>
      <c r="F83" s="9">
        <v>2013</v>
      </c>
      <c r="G83" s="10">
        <v>627.04704345098537</v>
      </c>
      <c r="H83" s="10">
        <v>274</v>
      </c>
      <c r="I83" s="10">
        <v>0</v>
      </c>
      <c r="J83" s="10">
        <v>13</v>
      </c>
      <c r="K83" s="10">
        <v>0</v>
      </c>
      <c r="L83" s="10">
        <f t="shared" si="1"/>
        <v>287</v>
      </c>
    </row>
    <row r="84" spans="1:12" x14ac:dyDescent="0.2">
      <c r="A84" s="9" t="s">
        <v>22</v>
      </c>
      <c r="B84" s="9" t="s">
        <v>23</v>
      </c>
      <c r="C84" s="9" t="s">
        <v>39</v>
      </c>
      <c r="D84" s="9" t="s">
        <v>66</v>
      </c>
      <c r="E84" s="44" t="s">
        <v>72</v>
      </c>
      <c r="F84" s="9">
        <v>2013</v>
      </c>
      <c r="G84" s="10">
        <v>632.44268899392159</v>
      </c>
      <c r="H84" s="10">
        <v>368</v>
      </c>
      <c r="I84" s="10">
        <v>0</v>
      </c>
      <c r="J84" s="10">
        <v>21</v>
      </c>
      <c r="K84" s="10">
        <v>0</v>
      </c>
      <c r="L84" s="10">
        <f t="shared" si="1"/>
        <v>389</v>
      </c>
    </row>
    <row r="85" spans="1:12" x14ac:dyDescent="0.2">
      <c r="A85" s="9" t="s">
        <v>22</v>
      </c>
      <c r="B85" s="9" t="s">
        <v>23</v>
      </c>
      <c r="C85" s="9" t="s">
        <v>39</v>
      </c>
      <c r="D85" s="9" t="s">
        <v>66</v>
      </c>
      <c r="E85" s="44" t="s">
        <v>72</v>
      </c>
      <c r="F85" s="9">
        <v>2013</v>
      </c>
      <c r="G85" s="10">
        <v>569.498222575</v>
      </c>
      <c r="H85" s="10">
        <v>337</v>
      </c>
      <c r="I85" s="10">
        <v>11</v>
      </c>
      <c r="J85" s="10">
        <v>7</v>
      </c>
      <c r="K85" s="10">
        <v>45.666666666666664</v>
      </c>
      <c r="L85" s="10">
        <f t="shared" si="1"/>
        <v>400.66666666666669</v>
      </c>
    </row>
    <row r="86" spans="1:12" x14ac:dyDescent="0.2">
      <c r="A86" s="9" t="s">
        <v>22</v>
      </c>
      <c r="B86" s="9" t="s">
        <v>23</v>
      </c>
      <c r="C86" s="9" t="s">
        <v>39</v>
      </c>
      <c r="D86" s="9" t="s">
        <v>66</v>
      </c>
      <c r="E86" s="44" t="s">
        <v>72</v>
      </c>
      <c r="F86" s="9">
        <v>2013</v>
      </c>
      <c r="G86" s="10">
        <v>459.76102652600002</v>
      </c>
      <c r="H86" s="10">
        <v>172</v>
      </c>
      <c r="I86" s="10">
        <v>3</v>
      </c>
      <c r="J86" s="10">
        <v>7</v>
      </c>
      <c r="K86" s="10">
        <v>0</v>
      </c>
      <c r="L86" s="10">
        <f t="shared" si="1"/>
        <v>182</v>
      </c>
    </row>
    <row r="87" spans="1:12" x14ac:dyDescent="0.2">
      <c r="A87" s="9" t="s">
        <v>22</v>
      </c>
      <c r="B87" s="9" t="s">
        <v>23</v>
      </c>
      <c r="C87" s="9" t="s">
        <v>39</v>
      </c>
      <c r="D87" s="9" t="s">
        <v>66</v>
      </c>
      <c r="E87" s="44" t="s">
        <v>73</v>
      </c>
      <c r="F87" s="9">
        <v>2000</v>
      </c>
      <c r="G87" s="10">
        <v>320.28656627442189</v>
      </c>
      <c r="H87" s="10">
        <v>907</v>
      </c>
      <c r="I87" s="10">
        <v>676</v>
      </c>
      <c r="J87" s="10">
        <v>0</v>
      </c>
      <c r="K87" s="10">
        <v>0</v>
      </c>
      <c r="L87" s="10">
        <f t="shared" si="1"/>
        <v>1583</v>
      </c>
    </row>
    <row r="88" spans="1:12" x14ac:dyDescent="0.2">
      <c r="A88" s="9" t="s">
        <v>22</v>
      </c>
      <c r="B88" s="9" t="s">
        <v>23</v>
      </c>
      <c r="C88" s="9" t="s">
        <v>39</v>
      </c>
      <c r="D88" s="9" t="s">
        <v>66</v>
      </c>
      <c r="E88" s="44" t="s">
        <v>73</v>
      </c>
      <c r="F88" s="9">
        <v>2005</v>
      </c>
      <c r="G88" s="10">
        <v>361.09878310099998</v>
      </c>
      <c r="H88" s="10">
        <v>1245</v>
      </c>
      <c r="I88" s="10">
        <v>0</v>
      </c>
      <c r="J88" s="10">
        <v>56</v>
      </c>
      <c r="K88" s="10">
        <v>2</v>
      </c>
      <c r="L88" s="10">
        <f t="shared" si="1"/>
        <v>1303</v>
      </c>
    </row>
    <row r="89" spans="1:12" x14ac:dyDescent="0.2">
      <c r="A89" s="9" t="s">
        <v>22</v>
      </c>
      <c r="B89" s="9" t="s">
        <v>23</v>
      </c>
      <c r="C89" s="9" t="s">
        <v>39</v>
      </c>
      <c r="D89" s="9" t="s">
        <v>66</v>
      </c>
      <c r="E89" s="44" t="s">
        <v>73</v>
      </c>
      <c r="F89" s="9">
        <v>2006</v>
      </c>
      <c r="G89" s="10">
        <v>561.70921983599999</v>
      </c>
      <c r="H89" s="10">
        <v>430</v>
      </c>
      <c r="I89" s="10">
        <v>0</v>
      </c>
      <c r="J89" s="10">
        <v>9</v>
      </c>
      <c r="K89" s="10">
        <v>5.666666666666667</v>
      </c>
      <c r="L89" s="10">
        <f t="shared" si="1"/>
        <v>444.66666666666669</v>
      </c>
    </row>
    <row r="90" spans="1:12" x14ac:dyDescent="0.2">
      <c r="A90" s="9" t="s">
        <v>22</v>
      </c>
      <c r="B90" s="9" t="s">
        <v>23</v>
      </c>
      <c r="C90" s="9" t="s">
        <v>39</v>
      </c>
      <c r="D90" s="9" t="s">
        <v>66</v>
      </c>
      <c r="E90" s="44" t="s">
        <v>73</v>
      </c>
      <c r="F90" s="9">
        <v>2006</v>
      </c>
      <c r="G90" s="10">
        <v>516.13555460600003</v>
      </c>
      <c r="H90" s="10">
        <v>1153</v>
      </c>
      <c r="I90" s="10">
        <v>26</v>
      </c>
      <c r="J90" s="10">
        <v>32</v>
      </c>
      <c r="K90" s="10">
        <v>0</v>
      </c>
      <c r="L90" s="10">
        <f t="shared" si="1"/>
        <v>1211</v>
      </c>
    </row>
    <row r="91" spans="1:12" x14ac:dyDescent="0.2">
      <c r="A91" s="9" t="s">
        <v>22</v>
      </c>
      <c r="B91" s="9" t="s">
        <v>23</v>
      </c>
      <c r="C91" s="9" t="s">
        <v>39</v>
      </c>
      <c r="D91" s="9" t="s">
        <v>66</v>
      </c>
      <c r="E91" s="44" t="s">
        <v>73</v>
      </c>
      <c r="F91" s="9">
        <v>2007</v>
      </c>
      <c r="G91" s="10">
        <v>384.62646942600003</v>
      </c>
      <c r="H91" s="10">
        <v>144</v>
      </c>
      <c r="I91" s="10">
        <v>0</v>
      </c>
      <c r="J91" s="10">
        <v>0</v>
      </c>
      <c r="K91" s="10">
        <v>0</v>
      </c>
      <c r="L91" s="10">
        <f t="shared" si="1"/>
        <v>144</v>
      </c>
    </row>
    <row r="92" spans="1:12" x14ac:dyDescent="0.2">
      <c r="A92" s="9" t="s">
        <v>22</v>
      </c>
      <c r="B92" s="9" t="s">
        <v>23</v>
      </c>
      <c r="C92" s="9" t="s">
        <v>39</v>
      </c>
      <c r="D92" s="9" t="s">
        <v>66</v>
      </c>
      <c r="E92" s="44" t="s">
        <v>73</v>
      </c>
      <c r="F92" s="9">
        <v>2007</v>
      </c>
      <c r="G92" s="10">
        <v>404.08673046799998</v>
      </c>
      <c r="H92" s="10">
        <v>350</v>
      </c>
      <c r="I92" s="10">
        <v>0</v>
      </c>
      <c r="J92" s="10">
        <v>4</v>
      </c>
      <c r="K92" s="10">
        <v>0</v>
      </c>
      <c r="L92" s="10">
        <f t="shared" si="1"/>
        <v>354</v>
      </c>
    </row>
    <row r="93" spans="1:12" x14ac:dyDescent="0.2">
      <c r="A93" s="9" t="s">
        <v>22</v>
      </c>
      <c r="B93" s="9" t="s">
        <v>23</v>
      </c>
      <c r="C93" s="9" t="s">
        <v>39</v>
      </c>
      <c r="D93" s="9" t="s">
        <v>66</v>
      </c>
      <c r="E93" s="44" t="s">
        <v>73</v>
      </c>
      <c r="F93" s="9">
        <v>2008</v>
      </c>
      <c r="G93" s="10">
        <v>582.15518583999994</v>
      </c>
      <c r="H93" s="10">
        <v>682</v>
      </c>
      <c r="I93" s="10">
        <v>213</v>
      </c>
      <c r="J93" s="10">
        <v>0</v>
      </c>
      <c r="K93" s="10">
        <v>0</v>
      </c>
      <c r="L93" s="10">
        <f t="shared" si="1"/>
        <v>895</v>
      </c>
    </row>
    <row r="94" spans="1:12" x14ac:dyDescent="0.2">
      <c r="A94" s="9" t="s">
        <v>22</v>
      </c>
      <c r="B94" s="9" t="s">
        <v>23</v>
      </c>
      <c r="C94" s="9" t="s">
        <v>39</v>
      </c>
      <c r="D94" s="9" t="s">
        <v>66</v>
      </c>
      <c r="E94" s="44" t="s">
        <v>73</v>
      </c>
      <c r="F94" s="9">
        <v>2008</v>
      </c>
      <c r="G94" s="10">
        <v>357.32465123499998</v>
      </c>
      <c r="H94" s="10">
        <v>725</v>
      </c>
      <c r="I94" s="10">
        <v>0</v>
      </c>
      <c r="J94" s="10">
        <v>0</v>
      </c>
      <c r="K94" s="10">
        <v>0</v>
      </c>
      <c r="L94" s="10">
        <f t="shared" si="1"/>
        <v>725</v>
      </c>
    </row>
    <row r="95" spans="1:12" x14ac:dyDescent="0.2">
      <c r="A95" s="9" t="s">
        <v>22</v>
      </c>
      <c r="B95" s="9" t="s">
        <v>23</v>
      </c>
      <c r="C95" s="9" t="s">
        <v>39</v>
      </c>
      <c r="D95" s="9" t="s">
        <v>66</v>
      </c>
      <c r="E95" s="44" t="s">
        <v>73</v>
      </c>
      <c r="F95" s="9">
        <v>2008</v>
      </c>
      <c r="G95" s="10">
        <v>628.57937537999999</v>
      </c>
      <c r="H95" s="10">
        <v>588</v>
      </c>
      <c r="I95" s="10">
        <v>2</v>
      </c>
      <c r="J95" s="10">
        <v>112</v>
      </c>
      <c r="K95" s="10">
        <v>0</v>
      </c>
      <c r="L95" s="10">
        <f t="shared" si="1"/>
        <v>702</v>
      </c>
    </row>
    <row r="96" spans="1:12" x14ac:dyDescent="0.2">
      <c r="A96" s="9" t="s">
        <v>22</v>
      </c>
      <c r="B96" s="9" t="s">
        <v>23</v>
      </c>
      <c r="C96" s="9" t="s">
        <v>39</v>
      </c>
      <c r="D96" s="9" t="s">
        <v>66</v>
      </c>
      <c r="E96" s="44" t="s">
        <v>27</v>
      </c>
      <c r="F96" s="9">
        <v>2010</v>
      </c>
      <c r="G96" s="10">
        <v>803.247496426</v>
      </c>
      <c r="H96" s="10">
        <v>24</v>
      </c>
      <c r="I96" s="10">
        <v>0</v>
      </c>
      <c r="J96" s="10">
        <v>0</v>
      </c>
      <c r="K96" s="10">
        <v>0</v>
      </c>
      <c r="L96" s="10">
        <f t="shared" si="1"/>
        <v>24</v>
      </c>
    </row>
    <row r="97" spans="1:12" x14ac:dyDescent="0.2">
      <c r="A97" s="9" t="s">
        <v>22</v>
      </c>
      <c r="B97" s="9" t="s">
        <v>23</v>
      </c>
      <c r="C97" s="9" t="s">
        <v>39</v>
      </c>
      <c r="D97" s="9" t="s">
        <v>66</v>
      </c>
      <c r="E97" s="44" t="s">
        <v>27</v>
      </c>
      <c r="F97" s="9">
        <v>2011</v>
      </c>
      <c r="G97" s="10">
        <v>599.555295613</v>
      </c>
      <c r="H97" s="10">
        <v>0</v>
      </c>
      <c r="I97" s="10">
        <v>53</v>
      </c>
      <c r="J97" s="10">
        <v>0</v>
      </c>
      <c r="K97" s="10">
        <v>0</v>
      </c>
      <c r="L97" s="10">
        <f t="shared" si="1"/>
        <v>53</v>
      </c>
    </row>
    <row r="98" spans="1:12" x14ac:dyDescent="0.2">
      <c r="A98" s="9" t="s">
        <v>22</v>
      </c>
      <c r="B98" s="9" t="s">
        <v>23</v>
      </c>
      <c r="C98" s="9" t="s">
        <v>39</v>
      </c>
      <c r="D98" s="9" t="s">
        <v>66</v>
      </c>
      <c r="E98" s="44" t="s">
        <v>31</v>
      </c>
      <c r="F98" s="9">
        <v>2006</v>
      </c>
      <c r="G98" s="10">
        <v>516.13555460600003</v>
      </c>
      <c r="H98" s="10">
        <v>28</v>
      </c>
      <c r="I98" s="10">
        <v>0</v>
      </c>
      <c r="J98" s="10">
        <v>0</v>
      </c>
      <c r="K98" s="10">
        <v>0</v>
      </c>
      <c r="L98" s="10">
        <f t="shared" si="1"/>
        <v>28</v>
      </c>
    </row>
    <row r="99" spans="1:12" x14ac:dyDescent="0.2">
      <c r="A99" s="9" t="s">
        <v>22</v>
      </c>
      <c r="B99" s="9" t="s">
        <v>23</v>
      </c>
      <c r="C99" s="9" t="s">
        <v>39</v>
      </c>
      <c r="D99" s="9" t="s">
        <v>66</v>
      </c>
      <c r="E99" s="44" t="s">
        <v>31</v>
      </c>
      <c r="F99" s="9">
        <v>2008</v>
      </c>
      <c r="G99" s="10">
        <v>628.57937537999999</v>
      </c>
      <c r="H99" s="10">
        <v>56</v>
      </c>
      <c r="I99" s="10">
        <v>0</v>
      </c>
      <c r="J99" s="10">
        <v>4</v>
      </c>
      <c r="K99" s="10">
        <v>0</v>
      </c>
      <c r="L99" s="10">
        <f t="shared" si="1"/>
        <v>60</v>
      </c>
    </row>
    <row r="100" spans="1:12" x14ac:dyDescent="0.2">
      <c r="A100" s="9" t="s">
        <v>22</v>
      </c>
      <c r="B100" s="9" t="s">
        <v>23</v>
      </c>
      <c r="C100" s="9" t="s">
        <v>39</v>
      </c>
      <c r="D100" s="9" t="s">
        <v>66</v>
      </c>
      <c r="E100" s="44" t="s">
        <v>33</v>
      </c>
      <c r="F100" s="9">
        <v>2007</v>
      </c>
      <c r="G100" s="10">
        <v>384.62646942600003</v>
      </c>
      <c r="H100" s="10">
        <v>20</v>
      </c>
      <c r="I100" s="10">
        <v>0</v>
      </c>
      <c r="J100" s="10">
        <v>2</v>
      </c>
      <c r="K100" s="10">
        <v>0</v>
      </c>
      <c r="L100" s="10">
        <f t="shared" si="1"/>
        <v>22</v>
      </c>
    </row>
    <row r="101" spans="1:12" x14ac:dyDescent="0.2">
      <c r="A101" s="9" t="s">
        <v>22</v>
      </c>
      <c r="B101" s="9" t="s">
        <v>23</v>
      </c>
      <c r="C101" s="9" t="s">
        <v>39</v>
      </c>
      <c r="D101" s="9" t="s">
        <v>66</v>
      </c>
      <c r="E101" s="44" t="s">
        <v>33</v>
      </c>
      <c r="F101" s="9">
        <v>2008</v>
      </c>
      <c r="G101" s="10">
        <v>582.15518583999994</v>
      </c>
      <c r="H101" s="10">
        <v>255</v>
      </c>
      <c r="I101" s="10">
        <v>0</v>
      </c>
      <c r="J101" s="10">
        <v>108</v>
      </c>
      <c r="K101" s="10">
        <v>0</v>
      </c>
      <c r="L101" s="10">
        <f t="shared" si="1"/>
        <v>363</v>
      </c>
    </row>
    <row r="102" spans="1:12" x14ac:dyDescent="0.2">
      <c r="A102" s="9" t="s">
        <v>22</v>
      </c>
      <c r="B102" s="9" t="s">
        <v>23</v>
      </c>
      <c r="C102" s="9" t="s">
        <v>74</v>
      </c>
      <c r="D102" s="9" t="s">
        <v>67</v>
      </c>
      <c r="E102" s="44" t="s">
        <v>71</v>
      </c>
      <c r="F102" s="9">
        <v>2014</v>
      </c>
      <c r="G102" s="10">
        <v>821.68860365099999</v>
      </c>
      <c r="H102" s="10">
        <v>13</v>
      </c>
      <c r="I102" s="10">
        <v>0</v>
      </c>
      <c r="J102" s="10">
        <v>228</v>
      </c>
      <c r="K102" s="10">
        <v>0</v>
      </c>
      <c r="L102" s="10">
        <f t="shared" si="1"/>
        <v>241</v>
      </c>
    </row>
    <row r="103" spans="1:12" x14ac:dyDescent="0.2">
      <c r="A103" s="9" t="s">
        <v>22</v>
      </c>
      <c r="B103" s="9" t="s">
        <v>23</v>
      </c>
      <c r="C103" s="9" t="s">
        <v>74</v>
      </c>
      <c r="D103" s="9" t="s">
        <v>67</v>
      </c>
      <c r="E103" s="44" t="s">
        <v>71</v>
      </c>
      <c r="F103" s="9">
        <v>2015</v>
      </c>
      <c r="G103" s="10">
        <v>486.08147018970192</v>
      </c>
      <c r="H103" s="10">
        <v>443</v>
      </c>
      <c r="I103" s="10">
        <v>38</v>
      </c>
      <c r="J103" s="10">
        <v>3</v>
      </c>
      <c r="K103" s="10">
        <v>325</v>
      </c>
      <c r="L103" s="10">
        <f t="shared" si="1"/>
        <v>809</v>
      </c>
    </row>
    <row r="104" spans="1:12" x14ac:dyDescent="0.2">
      <c r="A104" s="9" t="s">
        <v>22</v>
      </c>
      <c r="B104" s="9" t="s">
        <v>23</v>
      </c>
      <c r="C104" s="9" t="s">
        <v>74</v>
      </c>
      <c r="D104" s="9" t="s">
        <v>67</v>
      </c>
      <c r="E104" s="44" t="s">
        <v>71</v>
      </c>
      <c r="F104" s="9">
        <v>2016</v>
      </c>
      <c r="G104" s="10">
        <v>701.91982796599996</v>
      </c>
      <c r="H104" s="10">
        <v>145</v>
      </c>
      <c r="I104" s="10">
        <v>0</v>
      </c>
      <c r="J104" s="10">
        <v>0</v>
      </c>
      <c r="K104" s="10">
        <v>0</v>
      </c>
      <c r="L104" s="10">
        <f t="shared" si="1"/>
        <v>145</v>
      </c>
    </row>
    <row r="105" spans="1:12" x14ac:dyDescent="0.2">
      <c r="A105" s="9" t="s">
        <v>22</v>
      </c>
      <c r="B105" s="9" t="s">
        <v>23</v>
      </c>
      <c r="C105" s="9" t="s">
        <v>74</v>
      </c>
      <c r="D105" s="9" t="s">
        <v>67</v>
      </c>
      <c r="E105" s="44" t="s">
        <v>72</v>
      </c>
      <c r="F105" s="9">
        <v>2009</v>
      </c>
      <c r="G105" s="10">
        <v>526.84020556710925</v>
      </c>
      <c r="H105" s="10">
        <v>997</v>
      </c>
      <c r="I105" s="10">
        <v>0</v>
      </c>
      <c r="J105" s="10">
        <v>19</v>
      </c>
      <c r="K105" s="10">
        <v>0</v>
      </c>
      <c r="L105" s="10">
        <f t="shared" si="1"/>
        <v>1016</v>
      </c>
    </row>
    <row r="106" spans="1:12" x14ac:dyDescent="0.2">
      <c r="A106" s="9" t="s">
        <v>22</v>
      </c>
      <c r="B106" s="9" t="s">
        <v>23</v>
      </c>
      <c r="C106" s="9" t="s">
        <v>74</v>
      </c>
      <c r="D106" s="9" t="s">
        <v>67</v>
      </c>
      <c r="E106" s="44" t="s">
        <v>72</v>
      </c>
      <c r="F106" s="9">
        <v>2009</v>
      </c>
      <c r="G106" s="10">
        <v>601.15605786499998</v>
      </c>
      <c r="H106" s="10">
        <v>0</v>
      </c>
      <c r="I106" s="10">
        <v>589</v>
      </c>
      <c r="J106" s="10">
        <v>0</v>
      </c>
      <c r="K106" s="10">
        <v>12.666666666666666</v>
      </c>
      <c r="L106" s="10">
        <f t="shared" si="1"/>
        <v>601.66666666666663</v>
      </c>
    </row>
    <row r="107" spans="1:12" x14ac:dyDescent="0.2">
      <c r="A107" s="9" t="s">
        <v>22</v>
      </c>
      <c r="B107" s="9" t="s">
        <v>23</v>
      </c>
      <c r="C107" s="9" t="s">
        <v>74</v>
      </c>
      <c r="D107" s="9" t="s">
        <v>67</v>
      </c>
      <c r="E107" s="44" t="s">
        <v>72</v>
      </c>
      <c r="F107" s="9">
        <v>2009</v>
      </c>
      <c r="G107" s="10">
        <v>544.79771222800002</v>
      </c>
      <c r="H107" s="10">
        <v>9</v>
      </c>
      <c r="I107" s="10">
        <v>0</v>
      </c>
      <c r="J107" s="10">
        <v>52</v>
      </c>
      <c r="K107" s="10">
        <v>0</v>
      </c>
      <c r="L107" s="10">
        <f t="shared" si="1"/>
        <v>61</v>
      </c>
    </row>
    <row r="108" spans="1:12" x14ac:dyDescent="0.2">
      <c r="A108" s="9" t="s">
        <v>22</v>
      </c>
      <c r="B108" s="9" t="s">
        <v>23</v>
      </c>
      <c r="C108" s="9" t="s">
        <v>74</v>
      </c>
      <c r="D108" s="9" t="s">
        <v>67</v>
      </c>
      <c r="E108" s="44" t="s">
        <v>72</v>
      </c>
      <c r="F108" s="9">
        <v>2010</v>
      </c>
      <c r="G108" s="10">
        <v>539.50796443997524</v>
      </c>
      <c r="H108" s="10">
        <v>912</v>
      </c>
      <c r="I108" s="10">
        <v>66</v>
      </c>
      <c r="J108" s="10">
        <v>197</v>
      </c>
      <c r="K108" s="10">
        <v>0</v>
      </c>
      <c r="L108" s="10">
        <f t="shared" si="1"/>
        <v>1175</v>
      </c>
    </row>
    <row r="109" spans="1:12" x14ac:dyDescent="0.2">
      <c r="A109" s="9" t="s">
        <v>22</v>
      </c>
      <c r="B109" s="9" t="s">
        <v>23</v>
      </c>
      <c r="C109" s="9" t="s">
        <v>74</v>
      </c>
      <c r="D109" s="9" t="s">
        <v>67</v>
      </c>
      <c r="E109" s="44" t="s">
        <v>72</v>
      </c>
      <c r="F109" s="9">
        <v>2010</v>
      </c>
      <c r="G109" s="10">
        <v>488.74919052617554</v>
      </c>
      <c r="H109" s="10">
        <v>1283</v>
      </c>
      <c r="I109" s="10">
        <v>142</v>
      </c>
      <c r="J109" s="10">
        <v>54</v>
      </c>
      <c r="K109" s="10">
        <v>0</v>
      </c>
      <c r="L109" s="10">
        <f t="shared" si="1"/>
        <v>1479</v>
      </c>
    </row>
    <row r="110" spans="1:12" x14ac:dyDescent="0.2">
      <c r="A110" s="9" t="s">
        <v>22</v>
      </c>
      <c r="B110" s="9" t="s">
        <v>23</v>
      </c>
      <c r="C110" s="9" t="s">
        <v>74</v>
      </c>
      <c r="D110" s="9" t="s">
        <v>67</v>
      </c>
      <c r="E110" s="44" t="s">
        <v>72</v>
      </c>
      <c r="F110" s="9">
        <v>2011</v>
      </c>
      <c r="G110" s="10">
        <v>498.90901078465799</v>
      </c>
      <c r="H110" s="10">
        <v>748</v>
      </c>
      <c r="I110" s="10">
        <v>0</v>
      </c>
      <c r="J110" s="10">
        <v>0</v>
      </c>
      <c r="K110" s="10">
        <v>0</v>
      </c>
      <c r="L110" s="10">
        <f t="shared" si="1"/>
        <v>748</v>
      </c>
    </row>
    <row r="111" spans="1:12" x14ac:dyDescent="0.2">
      <c r="A111" s="9" t="s">
        <v>22</v>
      </c>
      <c r="B111" s="9" t="s">
        <v>23</v>
      </c>
      <c r="C111" s="9" t="s">
        <v>74</v>
      </c>
      <c r="D111" s="9" t="s">
        <v>67</v>
      </c>
      <c r="E111" s="44" t="s">
        <v>72</v>
      </c>
      <c r="F111" s="9">
        <v>2011</v>
      </c>
      <c r="G111" s="10">
        <v>494.37559953755215</v>
      </c>
      <c r="H111" s="10">
        <v>670</v>
      </c>
      <c r="I111" s="10">
        <v>43</v>
      </c>
      <c r="J111" s="10">
        <v>24</v>
      </c>
      <c r="K111" s="10">
        <v>0</v>
      </c>
      <c r="L111" s="10">
        <f t="shared" si="1"/>
        <v>737</v>
      </c>
    </row>
    <row r="112" spans="1:12" x14ac:dyDescent="0.2">
      <c r="A112" s="9" t="s">
        <v>22</v>
      </c>
      <c r="B112" s="9" t="s">
        <v>23</v>
      </c>
      <c r="C112" s="9" t="s">
        <v>74</v>
      </c>
      <c r="D112" s="9" t="s">
        <v>67</v>
      </c>
      <c r="E112" s="44" t="s">
        <v>72</v>
      </c>
      <c r="F112" s="9">
        <v>2011</v>
      </c>
      <c r="G112" s="10">
        <v>485.91912193974764</v>
      </c>
      <c r="H112" s="10">
        <v>898</v>
      </c>
      <c r="I112" s="10">
        <v>0</v>
      </c>
      <c r="J112" s="10">
        <v>0</v>
      </c>
      <c r="K112" s="10">
        <v>0</v>
      </c>
      <c r="L112" s="10">
        <f t="shared" si="1"/>
        <v>898</v>
      </c>
    </row>
    <row r="113" spans="1:12" x14ac:dyDescent="0.2">
      <c r="A113" s="9" t="s">
        <v>22</v>
      </c>
      <c r="B113" s="9" t="s">
        <v>23</v>
      </c>
      <c r="C113" s="9" t="s">
        <v>74</v>
      </c>
      <c r="D113" s="9" t="s">
        <v>67</v>
      </c>
      <c r="E113" s="44" t="s">
        <v>72</v>
      </c>
      <c r="F113" s="9">
        <v>2011</v>
      </c>
      <c r="G113" s="10">
        <v>465.41806801000001</v>
      </c>
      <c r="H113" s="10">
        <v>0</v>
      </c>
      <c r="I113" s="10">
        <v>472</v>
      </c>
      <c r="J113" s="10">
        <v>17</v>
      </c>
      <c r="K113" s="10">
        <v>0</v>
      </c>
      <c r="L113" s="10">
        <f t="shared" si="1"/>
        <v>489</v>
      </c>
    </row>
    <row r="114" spans="1:12" x14ac:dyDescent="0.2">
      <c r="A114" s="9" t="s">
        <v>22</v>
      </c>
      <c r="B114" s="9" t="s">
        <v>23</v>
      </c>
      <c r="C114" s="9" t="s">
        <v>74</v>
      </c>
      <c r="D114" s="9" t="s">
        <v>67</v>
      </c>
      <c r="E114" s="44" t="s">
        <v>72</v>
      </c>
      <c r="F114" s="9">
        <v>2011</v>
      </c>
      <c r="G114" s="10">
        <v>530.64712570899997</v>
      </c>
      <c r="H114" s="10">
        <v>620</v>
      </c>
      <c r="I114" s="10">
        <v>3</v>
      </c>
      <c r="J114" s="10">
        <v>105</v>
      </c>
      <c r="K114" s="10">
        <v>0</v>
      </c>
      <c r="L114" s="10">
        <f t="shared" si="1"/>
        <v>728</v>
      </c>
    </row>
    <row r="115" spans="1:12" x14ac:dyDescent="0.2">
      <c r="A115" s="9" t="s">
        <v>22</v>
      </c>
      <c r="B115" s="9" t="s">
        <v>23</v>
      </c>
      <c r="C115" s="9" t="s">
        <v>74</v>
      </c>
      <c r="D115" s="9" t="s">
        <v>67</v>
      </c>
      <c r="E115" s="44" t="s">
        <v>72</v>
      </c>
      <c r="F115" s="9">
        <v>2011</v>
      </c>
      <c r="G115" s="10">
        <v>522.72702559599998</v>
      </c>
      <c r="H115" s="10">
        <v>213</v>
      </c>
      <c r="I115" s="10">
        <v>14</v>
      </c>
      <c r="J115" s="10">
        <v>6</v>
      </c>
      <c r="K115" s="10">
        <v>0</v>
      </c>
      <c r="L115" s="10">
        <f t="shared" si="1"/>
        <v>233</v>
      </c>
    </row>
    <row r="116" spans="1:12" x14ac:dyDescent="0.2">
      <c r="A116" s="9" t="s">
        <v>22</v>
      </c>
      <c r="B116" s="9" t="s">
        <v>23</v>
      </c>
      <c r="C116" s="9" t="s">
        <v>74</v>
      </c>
      <c r="D116" s="9" t="s">
        <v>67</v>
      </c>
      <c r="E116" s="44" t="s">
        <v>72</v>
      </c>
      <c r="F116" s="9">
        <v>2011</v>
      </c>
      <c r="G116" s="10">
        <v>601.06398178400002</v>
      </c>
      <c r="H116" s="10">
        <v>265</v>
      </c>
      <c r="I116" s="10">
        <v>92</v>
      </c>
      <c r="J116" s="10">
        <v>27</v>
      </c>
      <c r="K116" s="10">
        <v>0</v>
      </c>
      <c r="L116" s="10">
        <f t="shared" si="1"/>
        <v>384</v>
      </c>
    </row>
    <row r="117" spans="1:12" x14ac:dyDescent="0.2">
      <c r="A117" s="9" t="s">
        <v>22</v>
      </c>
      <c r="B117" s="9" t="s">
        <v>23</v>
      </c>
      <c r="C117" s="9" t="s">
        <v>74</v>
      </c>
      <c r="D117" s="9" t="s">
        <v>67</v>
      </c>
      <c r="E117" s="44" t="s">
        <v>72</v>
      </c>
      <c r="F117" s="9">
        <v>2012</v>
      </c>
      <c r="G117" s="10">
        <v>533.00886032831397</v>
      </c>
      <c r="H117" s="10">
        <v>925</v>
      </c>
      <c r="I117" s="10">
        <v>0</v>
      </c>
      <c r="J117" s="10">
        <v>36</v>
      </c>
      <c r="K117" s="10">
        <v>0</v>
      </c>
      <c r="L117" s="10">
        <f t="shared" si="1"/>
        <v>961</v>
      </c>
    </row>
    <row r="118" spans="1:12" x14ac:dyDescent="0.2">
      <c r="A118" s="9" t="s">
        <v>22</v>
      </c>
      <c r="B118" s="9" t="s">
        <v>23</v>
      </c>
      <c r="C118" s="9" t="s">
        <v>74</v>
      </c>
      <c r="D118" s="9" t="s">
        <v>67</v>
      </c>
      <c r="E118" s="44" t="s">
        <v>72</v>
      </c>
      <c r="F118" s="9">
        <v>2012</v>
      </c>
      <c r="G118" s="10">
        <v>496.1077201907334</v>
      </c>
      <c r="H118" s="10">
        <v>1163</v>
      </c>
      <c r="I118" s="10">
        <v>0</v>
      </c>
      <c r="J118" s="10">
        <v>4</v>
      </c>
      <c r="K118" s="10">
        <v>0</v>
      </c>
      <c r="L118" s="10">
        <f t="shared" si="1"/>
        <v>1167</v>
      </c>
    </row>
    <row r="119" spans="1:12" x14ac:dyDescent="0.2">
      <c r="A119" s="9" t="s">
        <v>22</v>
      </c>
      <c r="B119" s="9" t="s">
        <v>23</v>
      </c>
      <c r="C119" s="9" t="s">
        <v>74</v>
      </c>
      <c r="D119" s="9" t="s">
        <v>67</v>
      </c>
      <c r="E119" s="44" t="s">
        <v>72</v>
      </c>
      <c r="F119" s="9">
        <v>2012</v>
      </c>
      <c r="G119" s="10">
        <v>488.26791250766263</v>
      </c>
      <c r="H119" s="10">
        <v>622</v>
      </c>
      <c r="I119" s="10">
        <v>10</v>
      </c>
      <c r="J119" s="10">
        <v>0</v>
      </c>
      <c r="K119" s="10">
        <v>0</v>
      </c>
      <c r="L119" s="10">
        <f t="shared" si="1"/>
        <v>632</v>
      </c>
    </row>
    <row r="120" spans="1:12" x14ac:dyDescent="0.2">
      <c r="A120" s="9" t="s">
        <v>22</v>
      </c>
      <c r="B120" s="9" t="s">
        <v>23</v>
      </c>
      <c r="C120" s="9" t="s">
        <v>74</v>
      </c>
      <c r="D120" s="9" t="s">
        <v>67</v>
      </c>
      <c r="E120" s="44" t="s">
        <v>72</v>
      </c>
      <c r="F120" s="9">
        <v>2012</v>
      </c>
      <c r="G120" s="10">
        <v>494.82262929176602</v>
      </c>
      <c r="H120" s="10">
        <v>933</v>
      </c>
      <c r="I120" s="10">
        <v>0</v>
      </c>
      <c r="J120" s="10">
        <v>49</v>
      </c>
      <c r="K120" s="10">
        <v>0</v>
      </c>
      <c r="L120" s="10">
        <f t="shared" si="1"/>
        <v>982</v>
      </c>
    </row>
    <row r="121" spans="1:12" x14ac:dyDescent="0.2">
      <c r="A121" s="9" t="s">
        <v>22</v>
      </c>
      <c r="B121" s="9" t="s">
        <v>23</v>
      </c>
      <c r="C121" s="9" t="s">
        <v>74</v>
      </c>
      <c r="D121" s="9" t="s">
        <v>67</v>
      </c>
      <c r="E121" s="44" t="s">
        <v>72</v>
      </c>
      <c r="F121" s="9">
        <v>2012</v>
      </c>
      <c r="G121" s="10">
        <v>459.65945853487716</v>
      </c>
      <c r="H121" s="10">
        <v>992</v>
      </c>
      <c r="I121" s="10">
        <v>0</v>
      </c>
      <c r="J121" s="10">
        <v>0</v>
      </c>
      <c r="K121" s="10">
        <v>0</v>
      </c>
      <c r="L121" s="10">
        <f t="shared" si="1"/>
        <v>992</v>
      </c>
    </row>
    <row r="122" spans="1:12" x14ac:dyDescent="0.2">
      <c r="A122" s="9" t="s">
        <v>22</v>
      </c>
      <c r="B122" s="9" t="s">
        <v>23</v>
      </c>
      <c r="C122" s="9" t="s">
        <v>74</v>
      </c>
      <c r="D122" s="9" t="s">
        <v>67</v>
      </c>
      <c r="E122" s="44" t="s">
        <v>72</v>
      </c>
      <c r="F122" s="9">
        <v>2012</v>
      </c>
      <c r="G122" s="10">
        <v>480.40913476055744</v>
      </c>
      <c r="H122" s="10">
        <v>894</v>
      </c>
      <c r="I122" s="10">
        <v>0</v>
      </c>
      <c r="J122" s="10">
        <v>38</v>
      </c>
      <c r="K122" s="10">
        <v>0</v>
      </c>
      <c r="L122" s="10">
        <f t="shared" si="1"/>
        <v>932</v>
      </c>
    </row>
    <row r="123" spans="1:12" x14ac:dyDescent="0.2">
      <c r="A123" s="9" t="s">
        <v>22</v>
      </c>
      <c r="B123" s="9" t="s">
        <v>23</v>
      </c>
      <c r="C123" s="9" t="s">
        <v>74</v>
      </c>
      <c r="D123" s="9" t="s">
        <v>67</v>
      </c>
      <c r="E123" s="44" t="s">
        <v>72</v>
      </c>
      <c r="F123" s="9">
        <v>2012</v>
      </c>
      <c r="G123" s="10">
        <v>485.0773435970894</v>
      </c>
      <c r="H123" s="10">
        <v>810</v>
      </c>
      <c r="I123" s="10">
        <v>7</v>
      </c>
      <c r="J123" s="10">
        <v>7</v>
      </c>
      <c r="K123" s="10">
        <v>0</v>
      </c>
      <c r="L123" s="10">
        <f t="shared" si="1"/>
        <v>824</v>
      </c>
    </row>
    <row r="124" spans="1:12" x14ac:dyDescent="0.2">
      <c r="A124" s="9" t="s">
        <v>22</v>
      </c>
      <c r="B124" s="9" t="s">
        <v>23</v>
      </c>
      <c r="C124" s="9" t="s">
        <v>74</v>
      </c>
      <c r="D124" s="9" t="s">
        <v>67</v>
      </c>
      <c r="E124" s="44" t="s">
        <v>72</v>
      </c>
      <c r="F124" s="9">
        <v>2012</v>
      </c>
      <c r="G124" s="10">
        <v>497.06172951668913</v>
      </c>
      <c r="H124" s="10">
        <v>911</v>
      </c>
      <c r="I124" s="10">
        <v>0</v>
      </c>
      <c r="J124" s="10">
        <v>0</v>
      </c>
      <c r="K124" s="10">
        <v>0</v>
      </c>
      <c r="L124" s="10">
        <f t="shared" si="1"/>
        <v>911</v>
      </c>
    </row>
    <row r="125" spans="1:12" x14ac:dyDescent="0.2">
      <c r="A125" s="9" t="s">
        <v>22</v>
      </c>
      <c r="B125" s="9" t="s">
        <v>23</v>
      </c>
      <c r="C125" s="9" t="s">
        <v>74</v>
      </c>
      <c r="D125" s="9" t="s">
        <v>67</v>
      </c>
      <c r="E125" s="44" t="s">
        <v>72</v>
      </c>
      <c r="F125" s="9">
        <v>2012</v>
      </c>
      <c r="G125" s="10">
        <v>494.43075953086367</v>
      </c>
      <c r="H125" s="10">
        <v>692</v>
      </c>
      <c r="I125" s="10">
        <v>0</v>
      </c>
      <c r="J125" s="10">
        <v>1</v>
      </c>
      <c r="K125" s="10">
        <v>0</v>
      </c>
      <c r="L125" s="10">
        <f t="shared" si="1"/>
        <v>693</v>
      </c>
    </row>
    <row r="126" spans="1:12" x14ac:dyDescent="0.2">
      <c r="A126" s="9" t="s">
        <v>22</v>
      </c>
      <c r="B126" s="9" t="s">
        <v>23</v>
      </c>
      <c r="C126" s="9" t="s">
        <v>74</v>
      </c>
      <c r="D126" s="9" t="s">
        <v>67</v>
      </c>
      <c r="E126" s="44" t="s">
        <v>72</v>
      </c>
      <c r="F126" s="9">
        <v>2012</v>
      </c>
      <c r="G126" s="10">
        <v>487.68362317941774</v>
      </c>
      <c r="H126" s="10">
        <v>885</v>
      </c>
      <c r="I126" s="10">
        <v>0</v>
      </c>
      <c r="J126" s="10">
        <v>1</v>
      </c>
      <c r="K126" s="10">
        <v>0</v>
      </c>
      <c r="L126" s="10">
        <f t="shared" si="1"/>
        <v>886</v>
      </c>
    </row>
    <row r="127" spans="1:12" x14ac:dyDescent="0.2">
      <c r="A127" s="9" t="s">
        <v>22</v>
      </c>
      <c r="B127" s="9" t="s">
        <v>23</v>
      </c>
      <c r="C127" s="9" t="s">
        <v>74</v>
      </c>
      <c r="D127" s="9" t="s">
        <v>67</v>
      </c>
      <c r="E127" s="44" t="s">
        <v>72</v>
      </c>
      <c r="F127" s="9">
        <v>2012</v>
      </c>
      <c r="G127" s="10">
        <v>648.22573438400002</v>
      </c>
      <c r="H127" s="10">
        <v>385</v>
      </c>
      <c r="I127" s="10">
        <v>2</v>
      </c>
      <c r="J127" s="10">
        <v>0</v>
      </c>
      <c r="K127" s="10">
        <v>54.666666666666664</v>
      </c>
      <c r="L127" s="10">
        <f t="shared" si="1"/>
        <v>441.66666666666669</v>
      </c>
    </row>
    <row r="128" spans="1:12" x14ac:dyDescent="0.2">
      <c r="A128" s="9" t="s">
        <v>22</v>
      </c>
      <c r="B128" s="9" t="s">
        <v>23</v>
      </c>
      <c r="C128" s="9" t="s">
        <v>74</v>
      </c>
      <c r="D128" s="9" t="s">
        <v>67</v>
      </c>
      <c r="E128" s="44" t="s">
        <v>72</v>
      </c>
      <c r="F128" s="9">
        <v>2012</v>
      </c>
      <c r="G128" s="10">
        <v>518.74518786299996</v>
      </c>
      <c r="H128" s="10">
        <v>347</v>
      </c>
      <c r="I128" s="10">
        <v>50</v>
      </c>
      <c r="J128" s="10">
        <v>31</v>
      </c>
      <c r="K128" s="10">
        <v>0</v>
      </c>
      <c r="L128" s="10">
        <f t="shared" si="1"/>
        <v>428</v>
      </c>
    </row>
    <row r="129" spans="1:12" x14ac:dyDescent="0.2">
      <c r="A129" s="9" t="s">
        <v>22</v>
      </c>
      <c r="B129" s="9" t="s">
        <v>23</v>
      </c>
      <c r="C129" s="9" t="s">
        <v>74</v>
      </c>
      <c r="D129" s="9" t="s">
        <v>75</v>
      </c>
      <c r="E129" s="44" t="s">
        <v>73</v>
      </c>
      <c r="F129" s="9">
        <v>2007</v>
      </c>
      <c r="G129" s="10">
        <v>460.523990024</v>
      </c>
      <c r="H129" s="10">
        <v>128</v>
      </c>
      <c r="I129" s="10">
        <v>0</v>
      </c>
      <c r="J129" s="10">
        <v>95</v>
      </c>
      <c r="K129" s="10">
        <v>0</v>
      </c>
      <c r="L129" s="10">
        <f t="shared" si="1"/>
        <v>223</v>
      </c>
    </row>
    <row r="130" spans="1:12" x14ac:dyDescent="0.2">
      <c r="A130" s="9" t="s">
        <v>22</v>
      </c>
      <c r="B130" s="9" t="s">
        <v>23</v>
      </c>
      <c r="C130" s="9" t="s">
        <v>74</v>
      </c>
      <c r="D130" s="9" t="s">
        <v>67</v>
      </c>
      <c r="E130" s="44" t="s">
        <v>73</v>
      </c>
      <c r="F130" s="9">
        <v>1994</v>
      </c>
      <c r="G130" s="10">
        <v>251.19035373036775</v>
      </c>
      <c r="H130" s="10">
        <v>428</v>
      </c>
      <c r="I130" s="10">
        <v>381</v>
      </c>
      <c r="J130" s="10">
        <v>8</v>
      </c>
      <c r="K130" s="10">
        <v>0</v>
      </c>
      <c r="L130" s="10">
        <f t="shared" si="1"/>
        <v>817</v>
      </c>
    </row>
    <row r="131" spans="1:12" x14ac:dyDescent="0.2">
      <c r="A131" s="9" t="s">
        <v>22</v>
      </c>
      <c r="B131" s="9" t="s">
        <v>23</v>
      </c>
      <c r="C131" s="9" t="s">
        <v>74</v>
      </c>
      <c r="D131" s="9" t="s">
        <v>67</v>
      </c>
      <c r="E131" s="44" t="s">
        <v>73</v>
      </c>
      <c r="F131" s="9">
        <v>2000</v>
      </c>
      <c r="G131" s="10">
        <v>311.80818086354691</v>
      </c>
      <c r="H131" s="10">
        <v>230</v>
      </c>
      <c r="I131" s="10">
        <v>0</v>
      </c>
      <c r="J131" s="10">
        <v>17</v>
      </c>
      <c r="K131" s="10">
        <v>0</v>
      </c>
      <c r="L131" s="10">
        <f t="shared" ref="L131:L194" si="2">H131+I131+J131+K131</f>
        <v>247</v>
      </c>
    </row>
    <row r="132" spans="1:12" x14ac:dyDescent="0.2">
      <c r="A132" s="9" t="s">
        <v>22</v>
      </c>
      <c r="B132" s="9" t="s">
        <v>23</v>
      </c>
      <c r="C132" s="9" t="s">
        <v>74</v>
      </c>
      <c r="D132" s="9" t="s">
        <v>67</v>
      </c>
      <c r="E132" s="44" t="s">
        <v>73</v>
      </c>
      <c r="F132" s="9">
        <v>2000</v>
      </c>
      <c r="G132" s="10">
        <v>310.77212249991209</v>
      </c>
      <c r="H132" s="10">
        <v>502</v>
      </c>
      <c r="I132" s="10">
        <v>0</v>
      </c>
      <c r="J132" s="10">
        <v>0</v>
      </c>
      <c r="K132" s="10">
        <v>0</v>
      </c>
      <c r="L132" s="10">
        <f t="shared" si="2"/>
        <v>502</v>
      </c>
    </row>
    <row r="133" spans="1:12" x14ac:dyDescent="0.2">
      <c r="A133" s="9" t="s">
        <v>22</v>
      </c>
      <c r="B133" s="9" t="s">
        <v>23</v>
      </c>
      <c r="C133" s="9" t="s">
        <v>74</v>
      </c>
      <c r="D133" s="9" t="s">
        <v>67</v>
      </c>
      <c r="E133" s="44" t="s">
        <v>73</v>
      </c>
      <c r="F133" s="9">
        <v>2000</v>
      </c>
      <c r="G133" s="10">
        <v>317.90479212142611</v>
      </c>
      <c r="H133" s="10">
        <v>612</v>
      </c>
      <c r="I133" s="10">
        <v>0</v>
      </c>
      <c r="J133" s="10">
        <v>0</v>
      </c>
      <c r="K133" s="10">
        <v>0</v>
      </c>
      <c r="L133" s="10">
        <f t="shared" si="2"/>
        <v>612</v>
      </c>
    </row>
    <row r="134" spans="1:12" x14ac:dyDescent="0.2">
      <c r="A134" s="9" t="s">
        <v>22</v>
      </c>
      <c r="B134" s="9" t="s">
        <v>23</v>
      </c>
      <c r="C134" s="9" t="s">
        <v>74</v>
      </c>
      <c r="D134" s="9" t="s">
        <v>67</v>
      </c>
      <c r="E134" s="44" t="s">
        <v>73</v>
      </c>
      <c r="F134" s="9">
        <v>2001</v>
      </c>
      <c r="G134" s="10">
        <v>514.12441209889005</v>
      </c>
      <c r="H134" s="10">
        <v>309</v>
      </c>
      <c r="I134" s="10">
        <v>23</v>
      </c>
      <c r="J134" s="10">
        <v>56</v>
      </c>
      <c r="K134" s="10">
        <v>0</v>
      </c>
      <c r="L134" s="10">
        <f t="shared" si="2"/>
        <v>388</v>
      </c>
    </row>
    <row r="135" spans="1:12" x14ac:dyDescent="0.2">
      <c r="A135" s="9" t="s">
        <v>22</v>
      </c>
      <c r="B135" s="9" t="s">
        <v>23</v>
      </c>
      <c r="C135" s="9" t="s">
        <v>74</v>
      </c>
      <c r="D135" s="9" t="s">
        <v>67</v>
      </c>
      <c r="E135" s="44" t="s">
        <v>73</v>
      </c>
      <c r="F135" s="9">
        <v>2002</v>
      </c>
      <c r="G135" s="10">
        <v>308.49485795200002</v>
      </c>
      <c r="H135" s="10">
        <v>459</v>
      </c>
      <c r="I135" s="10">
        <v>0</v>
      </c>
      <c r="J135" s="10">
        <v>0</v>
      </c>
      <c r="K135" s="10">
        <v>0</v>
      </c>
      <c r="L135" s="10">
        <f t="shared" si="2"/>
        <v>459</v>
      </c>
    </row>
    <row r="136" spans="1:12" x14ac:dyDescent="0.2">
      <c r="A136" s="9" t="s">
        <v>22</v>
      </c>
      <c r="B136" s="9" t="s">
        <v>23</v>
      </c>
      <c r="C136" s="9" t="s">
        <v>74</v>
      </c>
      <c r="D136" s="9" t="s">
        <v>67</v>
      </c>
      <c r="E136" s="44" t="s">
        <v>73</v>
      </c>
      <c r="F136" s="9">
        <v>2004</v>
      </c>
      <c r="G136" s="10">
        <v>379.65474718031521</v>
      </c>
      <c r="H136" s="10">
        <v>1560</v>
      </c>
      <c r="I136" s="10">
        <v>38</v>
      </c>
      <c r="J136" s="10">
        <v>0</v>
      </c>
      <c r="K136" s="10">
        <v>0</v>
      </c>
      <c r="L136" s="10">
        <f t="shared" si="2"/>
        <v>1598</v>
      </c>
    </row>
    <row r="137" spans="1:12" x14ac:dyDescent="0.2">
      <c r="A137" s="9" t="s">
        <v>22</v>
      </c>
      <c r="B137" s="9" t="s">
        <v>23</v>
      </c>
      <c r="C137" s="9" t="s">
        <v>74</v>
      </c>
      <c r="D137" s="9" t="s">
        <v>67</v>
      </c>
      <c r="E137" s="44" t="s">
        <v>73</v>
      </c>
      <c r="F137" s="9">
        <v>2004</v>
      </c>
      <c r="G137" s="10">
        <v>381.63298230057399</v>
      </c>
      <c r="H137" s="10">
        <v>1057</v>
      </c>
      <c r="I137" s="10">
        <v>13</v>
      </c>
      <c r="J137" s="10">
        <v>0</v>
      </c>
      <c r="K137" s="10">
        <v>0</v>
      </c>
      <c r="L137" s="10">
        <f t="shared" si="2"/>
        <v>1070</v>
      </c>
    </row>
    <row r="138" spans="1:12" x14ac:dyDescent="0.2">
      <c r="A138" s="9" t="s">
        <v>22</v>
      </c>
      <c r="B138" s="9" t="s">
        <v>23</v>
      </c>
      <c r="C138" s="9" t="s">
        <v>74</v>
      </c>
      <c r="D138" s="9" t="s">
        <v>67</v>
      </c>
      <c r="E138" s="44" t="s">
        <v>73</v>
      </c>
      <c r="F138" s="9">
        <v>2004</v>
      </c>
      <c r="G138" s="10">
        <v>334.92653461800001</v>
      </c>
      <c r="H138" s="10">
        <v>636</v>
      </c>
      <c r="I138" s="10">
        <v>54</v>
      </c>
      <c r="J138" s="10">
        <v>0</v>
      </c>
      <c r="K138" s="10">
        <v>0</v>
      </c>
      <c r="L138" s="10">
        <f t="shared" si="2"/>
        <v>690</v>
      </c>
    </row>
    <row r="139" spans="1:12" x14ac:dyDescent="0.2">
      <c r="A139" s="9" t="s">
        <v>22</v>
      </c>
      <c r="B139" s="9" t="s">
        <v>23</v>
      </c>
      <c r="C139" s="9" t="s">
        <v>74</v>
      </c>
      <c r="D139" s="9" t="s">
        <v>67</v>
      </c>
      <c r="E139" s="44" t="s">
        <v>73</v>
      </c>
      <c r="F139" s="9">
        <v>2005</v>
      </c>
      <c r="G139" s="10">
        <v>346.8939358188652</v>
      </c>
      <c r="H139" s="10">
        <v>374</v>
      </c>
      <c r="I139" s="10">
        <v>0</v>
      </c>
      <c r="J139" s="10">
        <v>0</v>
      </c>
      <c r="K139" s="10">
        <v>0</v>
      </c>
      <c r="L139" s="10">
        <f t="shared" si="2"/>
        <v>374</v>
      </c>
    </row>
    <row r="140" spans="1:12" x14ac:dyDescent="0.2">
      <c r="A140" s="9" t="s">
        <v>22</v>
      </c>
      <c r="B140" s="9" t="s">
        <v>23</v>
      </c>
      <c r="C140" s="9" t="s">
        <v>74</v>
      </c>
      <c r="D140" s="9" t="s">
        <v>67</v>
      </c>
      <c r="E140" s="44" t="s">
        <v>73</v>
      </c>
      <c r="F140" s="9">
        <v>2005</v>
      </c>
      <c r="G140" s="10">
        <v>385.94890737211512</v>
      </c>
      <c r="H140" s="10">
        <v>220</v>
      </c>
      <c r="I140" s="10">
        <v>173</v>
      </c>
      <c r="J140" s="10">
        <v>0</v>
      </c>
      <c r="K140" s="10">
        <v>182.33333333333334</v>
      </c>
      <c r="L140" s="10">
        <f t="shared" si="2"/>
        <v>575.33333333333337</v>
      </c>
    </row>
    <row r="141" spans="1:12" x14ac:dyDescent="0.2">
      <c r="A141" s="9" t="s">
        <v>22</v>
      </c>
      <c r="B141" s="9" t="s">
        <v>23</v>
      </c>
      <c r="C141" s="9" t="s">
        <v>74</v>
      </c>
      <c r="D141" s="9" t="s">
        <v>67</v>
      </c>
      <c r="E141" s="44" t="s">
        <v>73</v>
      </c>
      <c r="F141" s="9">
        <v>2005</v>
      </c>
      <c r="G141" s="10">
        <v>346.00611804427621</v>
      </c>
      <c r="H141" s="10">
        <v>1143</v>
      </c>
      <c r="I141" s="10">
        <v>0</v>
      </c>
      <c r="J141" s="10">
        <v>38</v>
      </c>
      <c r="K141" s="10">
        <v>0</v>
      </c>
      <c r="L141" s="10">
        <f t="shared" si="2"/>
        <v>1181</v>
      </c>
    </row>
    <row r="142" spans="1:12" x14ac:dyDescent="0.2">
      <c r="A142" s="9" t="s">
        <v>22</v>
      </c>
      <c r="B142" s="9" t="s">
        <v>23</v>
      </c>
      <c r="C142" s="9" t="s">
        <v>74</v>
      </c>
      <c r="D142" s="9" t="s">
        <v>67</v>
      </c>
      <c r="E142" s="44" t="s">
        <v>73</v>
      </c>
      <c r="F142" s="9">
        <v>2005</v>
      </c>
      <c r="G142" s="10">
        <v>350.82421541942995</v>
      </c>
      <c r="H142" s="10">
        <v>375</v>
      </c>
      <c r="I142" s="10">
        <v>0</v>
      </c>
      <c r="J142" s="10">
        <v>2</v>
      </c>
      <c r="K142" s="10">
        <v>0</v>
      </c>
      <c r="L142" s="10">
        <f t="shared" si="2"/>
        <v>377</v>
      </c>
    </row>
    <row r="143" spans="1:12" x14ac:dyDescent="0.2">
      <c r="A143" s="9" t="s">
        <v>22</v>
      </c>
      <c r="B143" s="9" t="s">
        <v>23</v>
      </c>
      <c r="C143" s="9" t="s">
        <v>74</v>
      </c>
      <c r="D143" s="9" t="s">
        <v>67</v>
      </c>
      <c r="E143" s="44" t="s">
        <v>73</v>
      </c>
      <c r="F143" s="9">
        <v>2005</v>
      </c>
      <c r="G143" s="10">
        <v>347.38358150313263</v>
      </c>
      <c r="H143" s="10">
        <v>155</v>
      </c>
      <c r="I143" s="10">
        <v>0</v>
      </c>
      <c r="J143" s="10">
        <v>1</v>
      </c>
      <c r="K143" s="10">
        <v>0</v>
      </c>
      <c r="L143" s="10">
        <f t="shared" si="2"/>
        <v>156</v>
      </c>
    </row>
    <row r="144" spans="1:12" x14ac:dyDescent="0.2">
      <c r="A144" s="9" t="s">
        <v>22</v>
      </c>
      <c r="B144" s="9" t="s">
        <v>23</v>
      </c>
      <c r="C144" s="9" t="s">
        <v>74</v>
      </c>
      <c r="D144" s="9" t="s">
        <v>67</v>
      </c>
      <c r="E144" s="44" t="s">
        <v>73</v>
      </c>
      <c r="F144" s="9">
        <v>2005</v>
      </c>
      <c r="G144" s="10">
        <v>330.40561603800001</v>
      </c>
      <c r="H144" s="10">
        <v>753</v>
      </c>
      <c r="I144" s="10">
        <v>58</v>
      </c>
      <c r="J144" s="10">
        <v>0</v>
      </c>
      <c r="K144" s="10">
        <v>105.66666666666667</v>
      </c>
      <c r="L144" s="10">
        <f t="shared" si="2"/>
        <v>916.66666666666663</v>
      </c>
    </row>
    <row r="145" spans="1:12" x14ac:dyDescent="0.2">
      <c r="A145" s="9" t="s">
        <v>22</v>
      </c>
      <c r="B145" s="9" t="s">
        <v>23</v>
      </c>
      <c r="C145" s="9" t="s">
        <v>74</v>
      </c>
      <c r="D145" s="9" t="s">
        <v>67</v>
      </c>
      <c r="E145" s="44" t="s">
        <v>73</v>
      </c>
      <c r="F145" s="9">
        <v>2005</v>
      </c>
      <c r="G145" s="10">
        <v>279.53181502299998</v>
      </c>
      <c r="H145" s="10">
        <v>1368</v>
      </c>
      <c r="I145" s="10">
        <v>0</v>
      </c>
      <c r="J145" s="10">
        <v>3</v>
      </c>
      <c r="K145" s="10">
        <v>0</v>
      </c>
      <c r="L145" s="10">
        <f t="shared" si="2"/>
        <v>1371</v>
      </c>
    </row>
    <row r="146" spans="1:12" x14ac:dyDescent="0.2">
      <c r="A146" s="9" t="s">
        <v>22</v>
      </c>
      <c r="B146" s="9" t="s">
        <v>23</v>
      </c>
      <c r="C146" s="9" t="s">
        <v>74</v>
      </c>
      <c r="D146" s="9" t="s">
        <v>67</v>
      </c>
      <c r="E146" s="44" t="s">
        <v>73</v>
      </c>
      <c r="F146" s="9">
        <v>2006</v>
      </c>
      <c r="G146" s="10">
        <v>450.21324429200001</v>
      </c>
      <c r="H146" s="10">
        <v>1355</v>
      </c>
      <c r="I146" s="10">
        <v>0</v>
      </c>
      <c r="J146" s="10">
        <v>4</v>
      </c>
      <c r="K146" s="10">
        <v>0</v>
      </c>
      <c r="L146" s="10">
        <f t="shared" si="2"/>
        <v>1359</v>
      </c>
    </row>
    <row r="147" spans="1:12" x14ac:dyDescent="0.2">
      <c r="A147" s="9" t="s">
        <v>22</v>
      </c>
      <c r="B147" s="9" t="s">
        <v>23</v>
      </c>
      <c r="C147" s="9" t="s">
        <v>74</v>
      </c>
      <c r="D147" s="9" t="s">
        <v>67</v>
      </c>
      <c r="E147" s="44" t="s">
        <v>73</v>
      </c>
      <c r="F147" s="9">
        <v>2007</v>
      </c>
      <c r="G147" s="10">
        <v>368.41920778299999</v>
      </c>
      <c r="H147" s="10">
        <v>426</v>
      </c>
      <c r="I147" s="10">
        <v>0</v>
      </c>
      <c r="J147" s="10">
        <v>0</v>
      </c>
      <c r="K147" s="10">
        <v>0</v>
      </c>
      <c r="L147" s="10">
        <f t="shared" si="2"/>
        <v>426</v>
      </c>
    </row>
    <row r="148" spans="1:12" x14ac:dyDescent="0.2">
      <c r="A148" s="9" t="s">
        <v>22</v>
      </c>
      <c r="B148" s="9" t="s">
        <v>23</v>
      </c>
      <c r="C148" s="9" t="s">
        <v>74</v>
      </c>
      <c r="D148" s="9" t="s">
        <v>67</v>
      </c>
      <c r="E148" s="44" t="s">
        <v>73</v>
      </c>
      <c r="F148" s="9">
        <v>2007</v>
      </c>
      <c r="G148" s="10">
        <v>414.14115590400002</v>
      </c>
      <c r="H148" s="10">
        <v>497</v>
      </c>
      <c r="I148" s="10">
        <v>7</v>
      </c>
      <c r="J148" s="10">
        <v>2</v>
      </c>
      <c r="K148" s="10">
        <v>0</v>
      </c>
      <c r="L148" s="10">
        <f t="shared" si="2"/>
        <v>506</v>
      </c>
    </row>
    <row r="149" spans="1:12" x14ac:dyDescent="0.2">
      <c r="A149" s="9" t="s">
        <v>22</v>
      </c>
      <c r="B149" s="9" t="s">
        <v>23</v>
      </c>
      <c r="C149" s="9" t="s">
        <v>74</v>
      </c>
      <c r="D149" s="9" t="s">
        <v>67</v>
      </c>
      <c r="E149" s="44" t="s">
        <v>73</v>
      </c>
      <c r="F149" s="9">
        <v>2007</v>
      </c>
      <c r="G149" s="10">
        <v>288.22584617000001</v>
      </c>
      <c r="H149" s="10">
        <v>896</v>
      </c>
      <c r="I149" s="10">
        <v>0</v>
      </c>
      <c r="J149" s="10">
        <v>1</v>
      </c>
      <c r="K149" s="10">
        <v>0</v>
      </c>
      <c r="L149" s="10">
        <f t="shared" si="2"/>
        <v>897</v>
      </c>
    </row>
    <row r="150" spans="1:12" x14ac:dyDescent="0.2">
      <c r="A150" s="9" t="s">
        <v>22</v>
      </c>
      <c r="B150" s="9" t="s">
        <v>23</v>
      </c>
      <c r="C150" s="9" t="s">
        <v>74</v>
      </c>
      <c r="D150" s="9" t="s">
        <v>67</v>
      </c>
      <c r="E150" s="44" t="s">
        <v>73</v>
      </c>
      <c r="F150" s="9">
        <v>2008</v>
      </c>
      <c r="G150" s="10">
        <v>494.02244807900991</v>
      </c>
      <c r="H150" s="10">
        <v>1259</v>
      </c>
      <c r="I150" s="10">
        <v>0</v>
      </c>
      <c r="J150" s="10">
        <v>129</v>
      </c>
      <c r="K150" s="10">
        <v>0</v>
      </c>
      <c r="L150" s="10">
        <f t="shared" si="2"/>
        <v>1388</v>
      </c>
    </row>
    <row r="151" spans="1:12" x14ac:dyDescent="0.2">
      <c r="A151" s="9" t="s">
        <v>22</v>
      </c>
      <c r="B151" s="9" t="s">
        <v>23</v>
      </c>
      <c r="C151" s="9" t="s">
        <v>74</v>
      </c>
      <c r="D151" s="9" t="s">
        <v>67</v>
      </c>
      <c r="E151" s="44" t="s">
        <v>73</v>
      </c>
      <c r="F151" s="9">
        <v>2008</v>
      </c>
      <c r="G151" s="10">
        <v>382.745780857</v>
      </c>
      <c r="H151" s="10">
        <v>267</v>
      </c>
      <c r="I151" s="10">
        <v>0</v>
      </c>
      <c r="J151" s="10">
        <v>0</v>
      </c>
      <c r="K151" s="10">
        <v>0</v>
      </c>
      <c r="L151" s="10">
        <f t="shared" si="2"/>
        <v>267</v>
      </c>
    </row>
    <row r="152" spans="1:12" x14ac:dyDescent="0.2">
      <c r="A152" s="9" t="s">
        <v>22</v>
      </c>
      <c r="B152" s="9" t="s">
        <v>23</v>
      </c>
      <c r="C152" s="9" t="s">
        <v>74</v>
      </c>
      <c r="D152" s="9" t="s">
        <v>67</v>
      </c>
      <c r="E152" s="44" t="s">
        <v>73</v>
      </c>
      <c r="F152" s="9">
        <v>2008</v>
      </c>
      <c r="G152" s="10">
        <v>577.46632744199997</v>
      </c>
      <c r="H152" s="10">
        <v>544</v>
      </c>
      <c r="I152" s="10">
        <v>0</v>
      </c>
      <c r="J152" s="10">
        <v>104</v>
      </c>
      <c r="K152" s="10">
        <v>2.6666666666666665</v>
      </c>
      <c r="L152" s="10">
        <f t="shared" si="2"/>
        <v>650.66666666666663</v>
      </c>
    </row>
    <row r="153" spans="1:12" x14ac:dyDescent="0.2">
      <c r="A153" s="9" t="s">
        <v>22</v>
      </c>
      <c r="B153" s="9" t="s">
        <v>23</v>
      </c>
      <c r="C153" s="9" t="s">
        <v>74</v>
      </c>
      <c r="D153" s="9" t="s">
        <v>67</v>
      </c>
      <c r="E153" s="44" t="s">
        <v>27</v>
      </c>
      <c r="F153" s="9">
        <v>2009</v>
      </c>
      <c r="G153" s="10">
        <v>544.79771222800002</v>
      </c>
      <c r="H153" s="10">
        <v>3</v>
      </c>
      <c r="I153" s="10">
        <v>12</v>
      </c>
      <c r="J153" s="10">
        <v>0</v>
      </c>
      <c r="K153" s="10">
        <v>0</v>
      </c>
      <c r="L153" s="10">
        <f t="shared" si="2"/>
        <v>15</v>
      </c>
    </row>
    <row r="154" spans="1:12" x14ac:dyDescent="0.2">
      <c r="A154" s="9" t="s">
        <v>22</v>
      </c>
      <c r="B154" s="9" t="s">
        <v>23</v>
      </c>
      <c r="C154" s="9" t="s">
        <v>74</v>
      </c>
      <c r="D154" s="9" t="s">
        <v>67</v>
      </c>
      <c r="E154" s="44" t="s">
        <v>27</v>
      </c>
      <c r="F154" s="9">
        <v>2011</v>
      </c>
      <c r="G154" s="10">
        <v>601.06398178400002</v>
      </c>
      <c r="H154" s="10">
        <v>161</v>
      </c>
      <c r="I154" s="10">
        <v>0</v>
      </c>
      <c r="J154" s="10">
        <v>0</v>
      </c>
      <c r="K154" s="10">
        <v>0</v>
      </c>
      <c r="L154" s="10">
        <f t="shared" si="2"/>
        <v>161</v>
      </c>
    </row>
    <row r="155" spans="1:12" x14ac:dyDescent="0.2">
      <c r="A155" s="9" t="s">
        <v>22</v>
      </c>
      <c r="B155" s="9" t="s">
        <v>23</v>
      </c>
      <c r="C155" s="9" t="s">
        <v>74</v>
      </c>
      <c r="D155" s="9" t="s">
        <v>67</v>
      </c>
      <c r="E155" s="44" t="s">
        <v>31</v>
      </c>
      <c r="F155" s="9">
        <v>1999</v>
      </c>
      <c r="G155" s="10">
        <v>423.58252140276301</v>
      </c>
      <c r="H155" s="10">
        <v>26</v>
      </c>
      <c r="I155" s="10">
        <v>0</v>
      </c>
      <c r="J155" s="10">
        <v>0</v>
      </c>
      <c r="K155" s="10">
        <v>0</v>
      </c>
      <c r="L155" s="10">
        <f t="shared" si="2"/>
        <v>26</v>
      </c>
    </row>
    <row r="156" spans="1:12" x14ac:dyDescent="0.2">
      <c r="A156" s="9" t="s">
        <v>22</v>
      </c>
      <c r="B156" s="9" t="s">
        <v>23</v>
      </c>
      <c r="C156" s="9" t="s">
        <v>74</v>
      </c>
      <c r="D156" s="9" t="s">
        <v>67</v>
      </c>
      <c r="E156" s="44" t="s">
        <v>31</v>
      </c>
      <c r="F156" s="9">
        <v>2006</v>
      </c>
      <c r="G156" s="10">
        <v>450.21324429200001</v>
      </c>
      <c r="H156" s="10">
        <v>13</v>
      </c>
      <c r="I156" s="10">
        <v>0</v>
      </c>
      <c r="J156" s="10">
        <v>0</v>
      </c>
      <c r="K156" s="10">
        <v>0</v>
      </c>
      <c r="L156" s="10">
        <f t="shared" si="2"/>
        <v>13</v>
      </c>
    </row>
    <row r="157" spans="1:12" x14ac:dyDescent="0.2">
      <c r="A157" s="9" t="s">
        <v>22</v>
      </c>
      <c r="B157" s="9" t="s">
        <v>23</v>
      </c>
      <c r="C157" s="9" t="s">
        <v>74</v>
      </c>
      <c r="D157" s="9" t="s">
        <v>67</v>
      </c>
      <c r="E157" s="44" t="s">
        <v>33</v>
      </c>
      <c r="F157" s="9">
        <v>1994</v>
      </c>
      <c r="G157" s="10">
        <v>251.19035373036775</v>
      </c>
      <c r="H157" s="10">
        <v>537</v>
      </c>
      <c r="I157" s="10">
        <v>11</v>
      </c>
      <c r="J157" s="10">
        <v>0</v>
      </c>
      <c r="K157" s="10">
        <v>0</v>
      </c>
      <c r="L157" s="10">
        <f t="shared" si="2"/>
        <v>548</v>
      </c>
    </row>
    <row r="158" spans="1:12" x14ac:dyDescent="0.2">
      <c r="A158" s="9" t="s">
        <v>22</v>
      </c>
      <c r="B158" s="9" t="s">
        <v>23</v>
      </c>
      <c r="C158" s="9" t="s">
        <v>74</v>
      </c>
      <c r="D158" s="9" t="s">
        <v>67</v>
      </c>
      <c r="E158" s="44" t="s">
        <v>33</v>
      </c>
      <c r="F158" s="9">
        <v>2006</v>
      </c>
      <c r="G158" s="10">
        <v>450.21324429200001</v>
      </c>
      <c r="H158" s="10">
        <v>197</v>
      </c>
      <c r="I158" s="10">
        <v>0</v>
      </c>
      <c r="J158" s="10">
        <v>0</v>
      </c>
      <c r="K158" s="10">
        <v>0</v>
      </c>
      <c r="L158" s="10">
        <f t="shared" si="2"/>
        <v>197</v>
      </c>
    </row>
    <row r="159" spans="1:12" x14ac:dyDescent="0.2">
      <c r="A159" s="9" t="s">
        <v>22</v>
      </c>
      <c r="B159" s="9" t="s">
        <v>23</v>
      </c>
      <c r="C159" s="9" t="s">
        <v>40</v>
      </c>
      <c r="D159" s="9" t="s">
        <v>68</v>
      </c>
      <c r="E159" s="44" t="s">
        <v>71</v>
      </c>
      <c r="F159" s="9">
        <v>2015</v>
      </c>
      <c r="G159" s="10">
        <v>659.13214152099999</v>
      </c>
      <c r="H159" s="10">
        <v>211</v>
      </c>
      <c r="I159" s="10">
        <v>0</v>
      </c>
      <c r="J159" s="10">
        <v>149</v>
      </c>
      <c r="K159" s="10">
        <v>0</v>
      </c>
      <c r="L159" s="10">
        <f t="shared" si="2"/>
        <v>360</v>
      </c>
    </row>
    <row r="160" spans="1:12" x14ac:dyDescent="0.2">
      <c r="A160" s="9" t="s">
        <v>22</v>
      </c>
      <c r="B160" s="9" t="s">
        <v>23</v>
      </c>
      <c r="C160" s="9" t="s">
        <v>40</v>
      </c>
      <c r="D160" s="9" t="s">
        <v>68</v>
      </c>
      <c r="E160" s="44" t="s">
        <v>71</v>
      </c>
      <c r="F160" s="9">
        <v>2015</v>
      </c>
      <c r="G160" s="10">
        <v>715.65080999600002</v>
      </c>
      <c r="H160" s="10">
        <v>75</v>
      </c>
      <c r="I160" s="10">
        <v>0</v>
      </c>
      <c r="J160" s="10">
        <v>1</v>
      </c>
      <c r="K160" s="10">
        <v>0</v>
      </c>
      <c r="L160" s="10">
        <f t="shared" si="2"/>
        <v>76</v>
      </c>
    </row>
    <row r="161" spans="1:12" x14ac:dyDescent="0.2">
      <c r="A161" s="9" t="s">
        <v>22</v>
      </c>
      <c r="B161" s="9" t="s">
        <v>23</v>
      </c>
      <c r="C161" s="9" t="s">
        <v>40</v>
      </c>
      <c r="D161" s="9" t="s">
        <v>68</v>
      </c>
      <c r="E161" s="44" t="s">
        <v>71</v>
      </c>
      <c r="F161" s="9">
        <v>2016</v>
      </c>
      <c r="G161" s="10">
        <v>545.81841924900004</v>
      </c>
      <c r="H161" s="10">
        <v>43</v>
      </c>
      <c r="I161" s="10">
        <v>0</v>
      </c>
      <c r="J161" s="10">
        <v>0</v>
      </c>
      <c r="K161" s="10">
        <v>0</v>
      </c>
      <c r="L161" s="10">
        <f t="shared" si="2"/>
        <v>43</v>
      </c>
    </row>
    <row r="162" spans="1:12" x14ac:dyDescent="0.2">
      <c r="A162" s="9" t="s">
        <v>22</v>
      </c>
      <c r="B162" s="9" t="s">
        <v>23</v>
      </c>
      <c r="C162" s="9" t="s">
        <v>40</v>
      </c>
      <c r="D162" s="9" t="s">
        <v>68</v>
      </c>
      <c r="E162" s="44" t="s">
        <v>72</v>
      </c>
      <c r="F162" s="9">
        <v>2012</v>
      </c>
      <c r="G162" s="10">
        <v>628.06498610334756</v>
      </c>
      <c r="H162" s="10">
        <v>822</v>
      </c>
      <c r="I162" s="10">
        <v>3</v>
      </c>
      <c r="J162" s="10">
        <v>22</v>
      </c>
      <c r="K162" s="10">
        <v>0</v>
      </c>
      <c r="L162" s="10">
        <f t="shared" si="2"/>
        <v>847</v>
      </c>
    </row>
    <row r="163" spans="1:12" x14ac:dyDescent="0.2">
      <c r="A163" s="9" t="s">
        <v>22</v>
      </c>
      <c r="B163" s="9" t="s">
        <v>23</v>
      </c>
      <c r="C163" s="9" t="s">
        <v>40</v>
      </c>
      <c r="D163" s="9" t="s">
        <v>68</v>
      </c>
      <c r="E163" s="44" t="s">
        <v>72</v>
      </c>
      <c r="F163" s="9">
        <v>2012</v>
      </c>
      <c r="G163" s="10">
        <v>698.39049377927438</v>
      </c>
      <c r="H163" s="10">
        <v>372</v>
      </c>
      <c r="I163" s="10">
        <v>3</v>
      </c>
      <c r="J163" s="10">
        <v>59</v>
      </c>
      <c r="K163" s="10">
        <v>0</v>
      </c>
      <c r="L163" s="10">
        <f t="shared" si="2"/>
        <v>434</v>
      </c>
    </row>
    <row r="164" spans="1:12" x14ac:dyDescent="0.2">
      <c r="A164" s="9" t="s">
        <v>22</v>
      </c>
      <c r="B164" s="9" t="s">
        <v>23</v>
      </c>
      <c r="C164" s="9" t="s">
        <v>40</v>
      </c>
      <c r="D164" s="9" t="s">
        <v>68</v>
      </c>
      <c r="E164" s="44" t="s">
        <v>72</v>
      </c>
      <c r="F164" s="9">
        <v>2012</v>
      </c>
      <c r="G164" s="10">
        <v>635.03318078885241</v>
      </c>
      <c r="H164" s="10">
        <v>898</v>
      </c>
      <c r="I164" s="10">
        <v>35</v>
      </c>
      <c r="J164" s="10">
        <v>0</v>
      </c>
      <c r="K164" s="10">
        <v>0</v>
      </c>
      <c r="L164" s="10">
        <f t="shared" si="2"/>
        <v>933</v>
      </c>
    </row>
    <row r="165" spans="1:12" x14ac:dyDescent="0.2">
      <c r="A165" s="9" t="s">
        <v>22</v>
      </c>
      <c r="B165" s="9" t="s">
        <v>23</v>
      </c>
      <c r="C165" s="9" t="s">
        <v>40</v>
      </c>
      <c r="D165" s="9" t="s">
        <v>68</v>
      </c>
      <c r="E165" s="44" t="s">
        <v>72</v>
      </c>
      <c r="F165" s="9">
        <v>2012</v>
      </c>
      <c r="G165" s="10">
        <v>623.20614161238063</v>
      </c>
      <c r="H165" s="10">
        <v>398</v>
      </c>
      <c r="I165" s="10">
        <v>18</v>
      </c>
      <c r="J165" s="10">
        <v>5</v>
      </c>
      <c r="K165" s="10">
        <v>0</v>
      </c>
      <c r="L165" s="10">
        <f t="shared" si="2"/>
        <v>421</v>
      </c>
    </row>
    <row r="166" spans="1:12" x14ac:dyDescent="0.2">
      <c r="A166" s="9" t="s">
        <v>22</v>
      </c>
      <c r="B166" s="9" t="s">
        <v>23</v>
      </c>
      <c r="C166" s="9" t="s">
        <v>40</v>
      </c>
      <c r="D166" s="9" t="s">
        <v>68</v>
      </c>
      <c r="E166" s="44" t="s">
        <v>72</v>
      </c>
      <c r="F166" s="9">
        <v>2012</v>
      </c>
      <c r="G166" s="10">
        <v>488.96214625508389</v>
      </c>
      <c r="H166" s="10">
        <v>495</v>
      </c>
      <c r="I166" s="10">
        <v>0</v>
      </c>
      <c r="J166" s="10">
        <v>0</v>
      </c>
      <c r="K166" s="10">
        <v>0</v>
      </c>
      <c r="L166" s="10">
        <f t="shared" si="2"/>
        <v>495</v>
      </c>
    </row>
    <row r="167" spans="1:12" x14ac:dyDescent="0.2">
      <c r="A167" s="9" t="s">
        <v>22</v>
      </c>
      <c r="B167" s="9" t="s">
        <v>23</v>
      </c>
      <c r="C167" s="9" t="s">
        <v>40</v>
      </c>
      <c r="D167" s="9" t="s">
        <v>68</v>
      </c>
      <c r="E167" s="44" t="s">
        <v>73</v>
      </c>
      <c r="F167" s="9">
        <v>1999</v>
      </c>
      <c r="G167" s="10">
        <v>357.400208781</v>
      </c>
      <c r="H167" s="10">
        <v>1239</v>
      </c>
      <c r="I167" s="10">
        <v>0</v>
      </c>
      <c r="J167" s="10">
        <v>65</v>
      </c>
      <c r="K167" s="10">
        <v>0</v>
      </c>
      <c r="L167" s="10">
        <f t="shared" si="2"/>
        <v>1304</v>
      </c>
    </row>
    <row r="168" spans="1:12" x14ac:dyDescent="0.2">
      <c r="A168" s="9" t="s">
        <v>22</v>
      </c>
      <c r="B168" s="9" t="s">
        <v>23</v>
      </c>
      <c r="C168" s="9" t="s">
        <v>40</v>
      </c>
      <c r="D168" s="9" t="s">
        <v>68</v>
      </c>
      <c r="E168" s="44" t="s">
        <v>73</v>
      </c>
      <c r="F168" s="9">
        <v>2003</v>
      </c>
      <c r="G168" s="10">
        <v>413.54036071290824</v>
      </c>
      <c r="H168" s="10">
        <v>470</v>
      </c>
      <c r="I168" s="10">
        <v>6</v>
      </c>
      <c r="J168" s="10">
        <v>1</v>
      </c>
      <c r="K168" s="10">
        <v>0</v>
      </c>
      <c r="L168" s="10">
        <f t="shared" si="2"/>
        <v>477</v>
      </c>
    </row>
    <row r="169" spans="1:12" x14ac:dyDescent="0.2">
      <c r="A169" s="9" t="s">
        <v>22</v>
      </c>
      <c r="B169" s="9" t="s">
        <v>23</v>
      </c>
      <c r="C169" s="9" t="s">
        <v>40</v>
      </c>
      <c r="D169" s="9" t="s">
        <v>68</v>
      </c>
      <c r="E169" s="44" t="s">
        <v>73</v>
      </c>
      <c r="F169" s="9">
        <v>2003</v>
      </c>
      <c r="G169" s="10">
        <v>511.91023437400003</v>
      </c>
      <c r="H169" s="10">
        <v>612</v>
      </c>
      <c r="I169" s="10">
        <v>0</v>
      </c>
      <c r="J169" s="10">
        <v>0</v>
      </c>
      <c r="K169" s="10">
        <v>0</v>
      </c>
      <c r="L169" s="10">
        <f t="shared" si="2"/>
        <v>612</v>
      </c>
    </row>
    <row r="170" spans="1:12" x14ac:dyDescent="0.2">
      <c r="A170" s="9" t="s">
        <v>22</v>
      </c>
      <c r="B170" s="9" t="s">
        <v>23</v>
      </c>
      <c r="C170" s="9" t="s">
        <v>40</v>
      </c>
      <c r="D170" s="9" t="s">
        <v>68</v>
      </c>
      <c r="E170" s="44" t="s">
        <v>73</v>
      </c>
      <c r="F170" s="9">
        <v>2003</v>
      </c>
      <c r="G170" s="10">
        <v>500.24973340000003</v>
      </c>
      <c r="H170" s="10">
        <v>226</v>
      </c>
      <c r="I170" s="10">
        <v>0</v>
      </c>
      <c r="J170" s="10">
        <v>0</v>
      </c>
      <c r="K170" s="10">
        <v>464.66666666666669</v>
      </c>
      <c r="L170" s="10">
        <f t="shared" si="2"/>
        <v>690.66666666666674</v>
      </c>
    </row>
    <row r="171" spans="1:12" x14ac:dyDescent="0.2">
      <c r="A171" s="9" t="s">
        <v>22</v>
      </c>
      <c r="B171" s="9" t="s">
        <v>23</v>
      </c>
      <c r="C171" s="9" t="s">
        <v>40</v>
      </c>
      <c r="D171" s="9" t="s">
        <v>68</v>
      </c>
      <c r="E171" s="44" t="s">
        <v>73</v>
      </c>
      <c r="F171" s="9">
        <v>2005</v>
      </c>
      <c r="G171" s="10">
        <v>340.959524284</v>
      </c>
      <c r="H171" s="10">
        <v>373</v>
      </c>
      <c r="I171" s="10">
        <v>3</v>
      </c>
      <c r="J171" s="10">
        <v>0</v>
      </c>
      <c r="K171" s="10">
        <v>0</v>
      </c>
      <c r="L171" s="10">
        <f t="shared" si="2"/>
        <v>376</v>
      </c>
    </row>
    <row r="172" spans="1:12" x14ac:dyDescent="0.2">
      <c r="A172" s="9" t="s">
        <v>22</v>
      </c>
      <c r="B172" s="9" t="s">
        <v>23</v>
      </c>
      <c r="C172" s="9" t="s">
        <v>40</v>
      </c>
      <c r="D172" s="9" t="s">
        <v>68</v>
      </c>
      <c r="E172" s="44" t="s">
        <v>73</v>
      </c>
      <c r="F172" s="9">
        <v>2005</v>
      </c>
      <c r="G172" s="10">
        <v>415.23995968499997</v>
      </c>
      <c r="H172" s="10">
        <v>2037</v>
      </c>
      <c r="I172" s="10">
        <v>0</v>
      </c>
      <c r="J172" s="10">
        <v>2</v>
      </c>
      <c r="K172" s="10">
        <v>2.3333333333333335</v>
      </c>
      <c r="L172" s="10">
        <f t="shared" si="2"/>
        <v>2041.3333333333333</v>
      </c>
    </row>
    <row r="173" spans="1:12" x14ac:dyDescent="0.2">
      <c r="A173" s="9" t="s">
        <v>22</v>
      </c>
      <c r="B173" s="9" t="s">
        <v>23</v>
      </c>
      <c r="C173" s="9" t="s">
        <v>40</v>
      </c>
      <c r="D173" s="9" t="s">
        <v>68</v>
      </c>
      <c r="E173" s="44" t="s">
        <v>73</v>
      </c>
      <c r="F173" s="9">
        <v>2005</v>
      </c>
      <c r="G173" s="10">
        <v>408.057956499</v>
      </c>
      <c r="H173" s="10">
        <v>1110</v>
      </c>
      <c r="I173" s="10">
        <v>0</v>
      </c>
      <c r="J173" s="10">
        <v>82</v>
      </c>
      <c r="K173" s="10">
        <v>0.33333333333333331</v>
      </c>
      <c r="L173" s="10">
        <f t="shared" si="2"/>
        <v>1192.3333333333333</v>
      </c>
    </row>
    <row r="174" spans="1:12" x14ac:dyDescent="0.2">
      <c r="A174" s="9" t="s">
        <v>22</v>
      </c>
      <c r="B174" s="9" t="s">
        <v>23</v>
      </c>
      <c r="C174" s="9" t="s">
        <v>40</v>
      </c>
      <c r="D174" s="9" t="s">
        <v>68</v>
      </c>
      <c r="E174" s="44" t="s">
        <v>73</v>
      </c>
      <c r="F174" s="9">
        <v>2006</v>
      </c>
      <c r="G174" s="10">
        <v>370.23495276756222</v>
      </c>
      <c r="H174" s="10">
        <v>953</v>
      </c>
      <c r="I174" s="10">
        <v>0</v>
      </c>
      <c r="J174" s="10">
        <v>10</v>
      </c>
      <c r="K174" s="10">
        <v>0</v>
      </c>
      <c r="L174" s="10">
        <f t="shared" si="2"/>
        <v>963</v>
      </c>
    </row>
    <row r="175" spans="1:12" x14ac:dyDescent="0.2">
      <c r="A175" s="9" t="s">
        <v>22</v>
      </c>
      <c r="B175" s="9" t="s">
        <v>23</v>
      </c>
      <c r="C175" s="9" t="s">
        <v>40</v>
      </c>
      <c r="D175" s="9" t="s">
        <v>68</v>
      </c>
      <c r="E175" s="44" t="s">
        <v>73</v>
      </c>
      <c r="F175" s="9">
        <v>2006</v>
      </c>
      <c r="G175" s="10">
        <v>322.26233783700002</v>
      </c>
      <c r="H175" s="10">
        <v>1126</v>
      </c>
      <c r="I175" s="10">
        <v>0</v>
      </c>
      <c r="J175" s="10">
        <v>7</v>
      </c>
      <c r="K175" s="10">
        <v>0</v>
      </c>
      <c r="L175" s="10">
        <f t="shared" si="2"/>
        <v>1133</v>
      </c>
    </row>
    <row r="176" spans="1:12" x14ac:dyDescent="0.2">
      <c r="A176" s="9" t="s">
        <v>22</v>
      </c>
      <c r="B176" s="9" t="s">
        <v>23</v>
      </c>
      <c r="C176" s="9" t="s">
        <v>40</v>
      </c>
      <c r="D176" s="9" t="s">
        <v>68</v>
      </c>
      <c r="E176" s="44" t="s">
        <v>73</v>
      </c>
      <c r="F176" s="9">
        <v>2006</v>
      </c>
      <c r="G176" s="10">
        <v>310.99442280199997</v>
      </c>
      <c r="H176" s="10">
        <v>1718</v>
      </c>
      <c r="I176" s="10">
        <v>0</v>
      </c>
      <c r="J176" s="10">
        <v>1</v>
      </c>
      <c r="K176" s="10">
        <v>0</v>
      </c>
      <c r="L176" s="10">
        <f t="shared" si="2"/>
        <v>1719</v>
      </c>
    </row>
    <row r="177" spans="1:12" x14ac:dyDescent="0.2">
      <c r="A177" s="9" t="s">
        <v>22</v>
      </c>
      <c r="B177" s="9" t="s">
        <v>23</v>
      </c>
      <c r="C177" s="9" t="s">
        <v>40</v>
      </c>
      <c r="D177" s="9" t="s">
        <v>68</v>
      </c>
      <c r="E177" s="44" t="s">
        <v>73</v>
      </c>
      <c r="F177" s="9">
        <v>2007</v>
      </c>
      <c r="G177" s="10">
        <v>339.4279845108959</v>
      </c>
      <c r="H177" s="10">
        <v>0</v>
      </c>
      <c r="I177" s="10">
        <v>412</v>
      </c>
      <c r="J177" s="10">
        <v>0</v>
      </c>
      <c r="K177" s="10">
        <v>0</v>
      </c>
      <c r="L177" s="10">
        <f t="shared" si="2"/>
        <v>412</v>
      </c>
    </row>
    <row r="178" spans="1:12" x14ac:dyDescent="0.2">
      <c r="A178" s="9" t="s">
        <v>22</v>
      </c>
      <c r="B178" s="9" t="s">
        <v>23</v>
      </c>
      <c r="C178" s="9" t="s">
        <v>40</v>
      </c>
      <c r="D178" s="9" t="s">
        <v>68</v>
      </c>
      <c r="E178" s="44" t="s">
        <v>73</v>
      </c>
      <c r="F178" s="9">
        <v>2007</v>
      </c>
      <c r="G178" s="10">
        <v>328.147586934</v>
      </c>
      <c r="H178" s="10">
        <v>999</v>
      </c>
      <c r="I178" s="10">
        <v>0</v>
      </c>
      <c r="J178" s="10">
        <v>1</v>
      </c>
      <c r="K178" s="10">
        <v>0</v>
      </c>
      <c r="L178" s="10">
        <f t="shared" si="2"/>
        <v>1000</v>
      </c>
    </row>
    <row r="179" spans="1:12" x14ac:dyDescent="0.2">
      <c r="A179" s="9" t="s">
        <v>22</v>
      </c>
      <c r="B179" s="9" t="s">
        <v>23</v>
      </c>
      <c r="C179" s="9" t="s">
        <v>40</v>
      </c>
      <c r="D179" s="9" t="s">
        <v>68</v>
      </c>
      <c r="E179" s="44" t="s">
        <v>73</v>
      </c>
      <c r="F179" s="9">
        <v>2007</v>
      </c>
      <c r="G179" s="10">
        <v>319.14602621</v>
      </c>
      <c r="H179" s="10">
        <v>2013</v>
      </c>
      <c r="I179" s="10">
        <v>0</v>
      </c>
      <c r="J179" s="10">
        <v>0</v>
      </c>
      <c r="K179" s="10">
        <v>0</v>
      </c>
      <c r="L179" s="10">
        <f t="shared" si="2"/>
        <v>2013</v>
      </c>
    </row>
    <row r="180" spans="1:12" x14ac:dyDescent="0.2">
      <c r="A180" s="9" t="s">
        <v>22</v>
      </c>
      <c r="B180" s="9" t="s">
        <v>23</v>
      </c>
      <c r="C180" s="9" t="s">
        <v>40</v>
      </c>
      <c r="D180" s="9" t="s">
        <v>68</v>
      </c>
      <c r="E180" s="44" t="s">
        <v>27</v>
      </c>
      <c r="F180" s="9">
        <v>2012</v>
      </c>
      <c r="G180" s="10">
        <v>698.39049377927438</v>
      </c>
      <c r="H180" s="10">
        <v>14</v>
      </c>
      <c r="I180" s="10">
        <v>0</v>
      </c>
      <c r="J180" s="10">
        <v>24</v>
      </c>
      <c r="K180" s="10">
        <v>0</v>
      </c>
      <c r="L180" s="10">
        <f t="shared" si="2"/>
        <v>38</v>
      </c>
    </row>
    <row r="181" spans="1:12" x14ac:dyDescent="0.2">
      <c r="A181" s="9" t="s">
        <v>22</v>
      </c>
      <c r="B181" s="9" t="s">
        <v>23</v>
      </c>
      <c r="C181" s="9" t="s">
        <v>40</v>
      </c>
      <c r="D181" s="9" t="s">
        <v>68</v>
      </c>
      <c r="E181" s="44" t="s">
        <v>27</v>
      </c>
      <c r="F181" s="9">
        <v>2012</v>
      </c>
      <c r="G181" s="10">
        <v>488.96214625508389</v>
      </c>
      <c r="H181" s="10">
        <v>372</v>
      </c>
      <c r="I181" s="10">
        <v>0</v>
      </c>
      <c r="J181" s="10">
        <v>0</v>
      </c>
      <c r="K181" s="10">
        <v>0</v>
      </c>
      <c r="L181" s="10">
        <f t="shared" si="2"/>
        <v>372</v>
      </c>
    </row>
    <row r="182" spans="1:12" x14ac:dyDescent="0.2">
      <c r="A182" s="9" t="s">
        <v>22</v>
      </c>
      <c r="B182" s="9" t="s">
        <v>23</v>
      </c>
      <c r="C182" s="9" t="s">
        <v>40</v>
      </c>
      <c r="D182" s="9" t="s">
        <v>68</v>
      </c>
      <c r="E182" s="44" t="s">
        <v>31</v>
      </c>
      <c r="F182" s="9">
        <v>2005</v>
      </c>
      <c r="G182" s="10">
        <v>408.10137835323707</v>
      </c>
      <c r="H182" s="10">
        <v>18</v>
      </c>
      <c r="I182" s="10">
        <v>0</v>
      </c>
      <c r="J182" s="10">
        <v>1</v>
      </c>
      <c r="K182" s="10">
        <v>0</v>
      </c>
      <c r="L182" s="10">
        <f t="shared" si="2"/>
        <v>19</v>
      </c>
    </row>
    <row r="183" spans="1:12" x14ac:dyDescent="0.2">
      <c r="A183" s="9" t="s">
        <v>22</v>
      </c>
      <c r="B183" s="9" t="s">
        <v>23</v>
      </c>
      <c r="C183" s="9" t="s">
        <v>40</v>
      </c>
      <c r="D183" s="9" t="s">
        <v>68</v>
      </c>
      <c r="E183" s="44" t="s">
        <v>31</v>
      </c>
      <c r="F183" s="9">
        <v>2005</v>
      </c>
      <c r="G183" s="10">
        <v>355.69241699408968</v>
      </c>
      <c r="H183" s="10">
        <v>27</v>
      </c>
      <c r="I183" s="10">
        <v>0</v>
      </c>
      <c r="J183" s="10">
        <v>2</v>
      </c>
      <c r="K183" s="10">
        <v>3.3333333333333335</v>
      </c>
      <c r="L183" s="10">
        <f t="shared" si="2"/>
        <v>32.333333333333336</v>
      </c>
    </row>
    <row r="184" spans="1:12" x14ac:dyDescent="0.2">
      <c r="A184" s="9" t="s">
        <v>22</v>
      </c>
      <c r="B184" s="9" t="s">
        <v>23</v>
      </c>
      <c r="C184" s="9" t="s">
        <v>40</v>
      </c>
      <c r="D184" s="9" t="s">
        <v>68</v>
      </c>
      <c r="E184" s="44" t="s">
        <v>33</v>
      </c>
      <c r="F184" s="9">
        <v>2003</v>
      </c>
      <c r="G184" s="10">
        <v>413.54036071290824</v>
      </c>
      <c r="H184" s="10">
        <v>253</v>
      </c>
      <c r="I184" s="10">
        <v>0</v>
      </c>
      <c r="J184" s="10">
        <v>13</v>
      </c>
      <c r="K184" s="10">
        <v>0</v>
      </c>
      <c r="L184" s="10">
        <f t="shared" si="2"/>
        <v>266</v>
      </c>
    </row>
    <row r="185" spans="1:12" x14ac:dyDescent="0.2">
      <c r="A185" s="9" t="s">
        <v>22</v>
      </c>
      <c r="B185" s="9" t="s">
        <v>23</v>
      </c>
      <c r="C185" s="9" t="s">
        <v>40</v>
      </c>
      <c r="D185" s="9" t="s">
        <v>68</v>
      </c>
      <c r="E185" s="44" t="s">
        <v>33</v>
      </c>
      <c r="F185" s="9">
        <v>2006</v>
      </c>
      <c r="G185" s="10">
        <v>322.26233783700002</v>
      </c>
      <c r="H185" s="10">
        <v>161</v>
      </c>
      <c r="I185" s="10">
        <v>0</v>
      </c>
      <c r="J185" s="10">
        <v>4</v>
      </c>
      <c r="K185" s="10">
        <v>0</v>
      </c>
      <c r="L185" s="10">
        <f t="shared" si="2"/>
        <v>165</v>
      </c>
    </row>
    <row r="186" spans="1:12" x14ac:dyDescent="0.2">
      <c r="A186" s="9" t="s">
        <v>22</v>
      </c>
      <c r="B186" s="9" t="s">
        <v>41</v>
      </c>
      <c r="C186" s="9" t="s">
        <v>24</v>
      </c>
      <c r="D186" s="9" t="s">
        <v>63</v>
      </c>
      <c r="E186" s="44" t="s">
        <v>71</v>
      </c>
      <c r="F186" s="9">
        <v>2014</v>
      </c>
      <c r="G186" s="10">
        <v>466.37440537200001</v>
      </c>
      <c r="H186" s="10">
        <v>353</v>
      </c>
      <c r="I186" s="10">
        <v>0</v>
      </c>
      <c r="J186" s="10">
        <v>7</v>
      </c>
      <c r="K186" s="10">
        <v>0</v>
      </c>
      <c r="L186" s="10">
        <f t="shared" si="2"/>
        <v>360</v>
      </c>
    </row>
    <row r="187" spans="1:12" x14ac:dyDescent="0.2">
      <c r="A187" s="9" t="s">
        <v>22</v>
      </c>
      <c r="B187" s="9" t="s">
        <v>41</v>
      </c>
      <c r="C187" s="9" t="s">
        <v>24</v>
      </c>
      <c r="D187" s="9" t="s">
        <v>63</v>
      </c>
      <c r="E187" s="44" t="s">
        <v>71</v>
      </c>
      <c r="F187" s="9">
        <v>2015</v>
      </c>
      <c r="G187" s="10">
        <v>826.44628098999999</v>
      </c>
      <c r="H187" s="10">
        <v>386</v>
      </c>
      <c r="I187" s="10">
        <v>4</v>
      </c>
      <c r="J187" s="10">
        <v>0</v>
      </c>
      <c r="K187" s="10">
        <v>0</v>
      </c>
      <c r="L187" s="10">
        <f t="shared" si="2"/>
        <v>390</v>
      </c>
    </row>
    <row r="188" spans="1:12" x14ac:dyDescent="0.2">
      <c r="A188" s="9" t="s">
        <v>22</v>
      </c>
      <c r="B188" s="9" t="s">
        <v>41</v>
      </c>
      <c r="C188" s="9" t="s">
        <v>24</v>
      </c>
      <c r="D188" s="9" t="s">
        <v>64</v>
      </c>
      <c r="E188" s="44" t="s">
        <v>71</v>
      </c>
      <c r="F188" s="9">
        <v>2016</v>
      </c>
      <c r="G188" s="10">
        <v>603.591368644</v>
      </c>
      <c r="H188" s="10">
        <v>31</v>
      </c>
      <c r="I188" s="10">
        <v>0</v>
      </c>
      <c r="J188" s="10">
        <v>1</v>
      </c>
      <c r="K188" s="10">
        <v>2.3333333333333335</v>
      </c>
      <c r="L188" s="10">
        <f t="shared" si="2"/>
        <v>34.333333333333336</v>
      </c>
    </row>
    <row r="189" spans="1:12" x14ac:dyDescent="0.2">
      <c r="A189" s="9" t="s">
        <v>22</v>
      </c>
      <c r="B189" s="9" t="s">
        <v>41</v>
      </c>
      <c r="C189" s="9" t="s">
        <v>24</v>
      </c>
      <c r="D189" s="9" t="s">
        <v>62</v>
      </c>
      <c r="E189" s="44" t="s">
        <v>72</v>
      </c>
      <c r="F189" s="9">
        <v>2009</v>
      </c>
      <c r="G189" s="10">
        <v>391.778538298</v>
      </c>
      <c r="H189" s="10">
        <v>1318</v>
      </c>
      <c r="I189" s="10">
        <v>0</v>
      </c>
      <c r="J189" s="10">
        <v>0</v>
      </c>
      <c r="K189" s="10">
        <v>82</v>
      </c>
      <c r="L189" s="10">
        <f t="shared" si="2"/>
        <v>1400</v>
      </c>
    </row>
    <row r="190" spans="1:12" x14ac:dyDescent="0.2">
      <c r="A190" s="9" t="s">
        <v>22</v>
      </c>
      <c r="B190" s="9" t="s">
        <v>41</v>
      </c>
      <c r="C190" s="9" t="s">
        <v>24</v>
      </c>
      <c r="D190" s="9" t="s">
        <v>62</v>
      </c>
      <c r="E190" s="44" t="s">
        <v>72</v>
      </c>
      <c r="F190" s="9">
        <v>2009</v>
      </c>
      <c r="G190" s="10">
        <v>386.83294753799998</v>
      </c>
      <c r="H190" s="10">
        <v>87</v>
      </c>
      <c r="I190" s="10">
        <v>0</v>
      </c>
      <c r="J190" s="10">
        <v>0</v>
      </c>
      <c r="K190" s="10">
        <v>0</v>
      </c>
      <c r="L190" s="10">
        <f t="shared" si="2"/>
        <v>87</v>
      </c>
    </row>
    <row r="191" spans="1:12" x14ac:dyDescent="0.2">
      <c r="A191" s="9" t="s">
        <v>22</v>
      </c>
      <c r="B191" s="9" t="s">
        <v>41</v>
      </c>
      <c r="C191" s="9" t="s">
        <v>24</v>
      </c>
      <c r="D191" s="9" t="s">
        <v>62</v>
      </c>
      <c r="E191" s="44" t="s">
        <v>72</v>
      </c>
      <c r="F191" s="9">
        <v>2009</v>
      </c>
      <c r="G191" s="10">
        <v>391.27630688900001</v>
      </c>
      <c r="H191" s="10">
        <v>572</v>
      </c>
      <c r="I191" s="10">
        <v>80</v>
      </c>
      <c r="J191" s="10">
        <v>0</v>
      </c>
      <c r="K191" s="10">
        <v>11</v>
      </c>
      <c r="L191" s="10">
        <f t="shared" si="2"/>
        <v>663</v>
      </c>
    </row>
    <row r="192" spans="1:12" x14ac:dyDescent="0.2">
      <c r="A192" s="9" t="s">
        <v>22</v>
      </c>
      <c r="B192" s="9" t="s">
        <v>41</v>
      </c>
      <c r="C192" s="9" t="s">
        <v>24</v>
      </c>
      <c r="D192" s="9" t="s">
        <v>62</v>
      </c>
      <c r="E192" s="44" t="s">
        <v>72</v>
      </c>
      <c r="F192" s="9">
        <v>2010</v>
      </c>
      <c r="G192" s="10">
        <v>312.82534571399998</v>
      </c>
      <c r="H192" s="10">
        <v>940</v>
      </c>
      <c r="I192" s="10">
        <v>0</v>
      </c>
      <c r="J192" s="10">
        <v>0</v>
      </c>
      <c r="K192" s="10">
        <v>0</v>
      </c>
      <c r="L192" s="10">
        <f t="shared" si="2"/>
        <v>940</v>
      </c>
    </row>
    <row r="193" spans="1:12" x14ac:dyDescent="0.2">
      <c r="A193" s="9" t="s">
        <v>22</v>
      </c>
      <c r="B193" s="9" t="s">
        <v>41</v>
      </c>
      <c r="C193" s="9" t="s">
        <v>24</v>
      </c>
      <c r="D193" s="9" t="s">
        <v>62</v>
      </c>
      <c r="E193" s="44" t="s">
        <v>72</v>
      </c>
      <c r="F193" s="9">
        <v>2011</v>
      </c>
      <c r="G193" s="10">
        <v>443.724067246</v>
      </c>
      <c r="H193" s="10">
        <v>445</v>
      </c>
      <c r="I193" s="10">
        <v>0</v>
      </c>
      <c r="J193" s="10">
        <v>14</v>
      </c>
      <c r="K193" s="10">
        <v>0</v>
      </c>
      <c r="L193" s="10">
        <f t="shared" si="2"/>
        <v>459</v>
      </c>
    </row>
    <row r="194" spans="1:12" x14ac:dyDescent="0.2">
      <c r="A194" s="9" t="s">
        <v>22</v>
      </c>
      <c r="B194" s="9" t="s">
        <v>41</v>
      </c>
      <c r="C194" s="9" t="s">
        <v>24</v>
      </c>
      <c r="D194" s="9" t="s">
        <v>63</v>
      </c>
      <c r="E194" s="44" t="s">
        <v>72</v>
      </c>
      <c r="F194" s="9">
        <v>2010</v>
      </c>
      <c r="G194" s="10">
        <v>529.53932131199997</v>
      </c>
      <c r="H194" s="10">
        <v>360</v>
      </c>
      <c r="I194" s="10">
        <v>0</v>
      </c>
      <c r="J194" s="10">
        <v>0</v>
      </c>
      <c r="K194" s="10">
        <v>4.333333333333333</v>
      </c>
      <c r="L194" s="10">
        <f t="shared" si="2"/>
        <v>364.33333333333331</v>
      </c>
    </row>
    <row r="195" spans="1:12" x14ac:dyDescent="0.2">
      <c r="A195" s="9" t="s">
        <v>22</v>
      </c>
      <c r="B195" s="9" t="s">
        <v>41</v>
      </c>
      <c r="C195" s="9" t="s">
        <v>24</v>
      </c>
      <c r="D195" s="9" t="s">
        <v>63</v>
      </c>
      <c r="E195" s="44" t="s">
        <v>72</v>
      </c>
      <c r="F195" s="9">
        <v>2010</v>
      </c>
      <c r="G195" s="10">
        <v>532.01589312500005</v>
      </c>
      <c r="H195" s="10">
        <v>597</v>
      </c>
      <c r="I195" s="10">
        <v>4</v>
      </c>
      <c r="J195" s="10">
        <v>0</v>
      </c>
      <c r="K195" s="10">
        <v>0</v>
      </c>
      <c r="L195" s="10">
        <f t="shared" ref="L195:L258" si="3">H195+I195+J195+K195</f>
        <v>601</v>
      </c>
    </row>
    <row r="196" spans="1:12" x14ac:dyDescent="0.2">
      <c r="A196" s="9" t="s">
        <v>22</v>
      </c>
      <c r="B196" s="9" t="s">
        <v>41</v>
      </c>
      <c r="C196" s="9" t="s">
        <v>24</v>
      </c>
      <c r="D196" s="9" t="s">
        <v>63</v>
      </c>
      <c r="E196" s="44" t="s">
        <v>72</v>
      </c>
      <c r="F196" s="9">
        <v>2010</v>
      </c>
      <c r="G196" s="10">
        <v>623.15807875500002</v>
      </c>
      <c r="H196" s="10">
        <v>145</v>
      </c>
      <c r="I196" s="10">
        <v>0</v>
      </c>
      <c r="J196" s="10">
        <v>4</v>
      </c>
      <c r="K196" s="10">
        <v>55</v>
      </c>
      <c r="L196" s="10">
        <f t="shared" si="3"/>
        <v>204</v>
      </c>
    </row>
    <row r="197" spans="1:12" x14ac:dyDescent="0.2">
      <c r="A197" s="9" t="s">
        <v>22</v>
      </c>
      <c r="B197" s="9" t="s">
        <v>41</v>
      </c>
      <c r="C197" s="9" t="s">
        <v>24</v>
      </c>
      <c r="D197" s="9" t="s">
        <v>63</v>
      </c>
      <c r="E197" s="44" t="s">
        <v>72</v>
      </c>
      <c r="F197" s="9">
        <v>2011</v>
      </c>
      <c r="G197" s="10">
        <v>568.77337586399995</v>
      </c>
      <c r="H197" s="10">
        <v>455</v>
      </c>
      <c r="I197" s="10">
        <v>6</v>
      </c>
      <c r="J197" s="10">
        <v>0</v>
      </c>
      <c r="K197" s="10">
        <v>0</v>
      </c>
      <c r="L197" s="10">
        <f t="shared" si="3"/>
        <v>461</v>
      </c>
    </row>
    <row r="198" spans="1:12" x14ac:dyDescent="0.2">
      <c r="A198" s="9" t="s">
        <v>22</v>
      </c>
      <c r="B198" s="9" t="s">
        <v>41</v>
      </c>
      <c r="C198" s="9" t="s">
        <v>24</v>
      </c>
      <c r="D198" s="9" t="s">
        <v>63</v>
      </c>
      <c r="E198" s="44" t="s">
        <v>72</v>
      </c>
      <c r="F198" s="9">
        <v>2011</v>
      </c>
      <c r="G198" s="10">
        <v>577.52373596899997</v>
      </c>
      <c r="H198" s="10">
        <v>33</v>
      </c>
      <c r="I198" s="10">
        <v>0</v>
      </c>
      <c r="J198" s="10">
        <v>0</v>
      </c>
      <c r="K198" s="10">
        <v>0</v>
      </c>
      <c r="L198" s="10">
        <f t="shared" si="3"/>
        <v>33</v>
      </c>
    </row>
    <row r="199" spans="1:12" x14ac:dyDescent="0.2">
      <c r="A199" s="9" t="s">
        <v>22</v>
      </c>
      <c r="B199" s="9" t="s">
        <v>41</v>
      </c>
      <c r="C199" s="9" t="s">
        <v>24</v>
      </c>
      <c r="D199" s="9" t="s">
        <v>64</v>
      </c>
      <c r="E199" s="44" t="s">
        <v>72</v>
      </c>
      <c r="F199" s="9">
        <v>2010</v>
      </c>
      <c r="G199" s="10">
        <v>723.88141039200002</v>
      </c>
      <c r="H199" s="10">
        <v>1081</v>
      </c>
      <c r="I199" s="10">
        <v>0</v>
      </c>
      <c r="J199" s="10">
        <v>0</v>
      </c>
      <c r="K199" s="10">
        <v>0</v>
      </c>
      <c r="L199" s="10">
        <f t="shared" si="3"/>
        <v>1081</v>
      </c>
    </row>
    <row r="200" spans="1:12" x14ac:dyDescent="0.2">
      <c r="A200" s="9" t="s">
        <v>22</v>
      </c>
      <c r="B200" s="9" t="s">
        <v>41</v>
      </c>
      <c r="C200" s="9" t="s">
        <v>24</v>
      </c>
      <c r="D200" s="9" t="s">
        <v>64</v>
      </c>
      <c r="E200" s="44" t="s">
        <v>72</v>
      </c>
      <c r="F200" s="9">
        <v>2010</v>
      </c>
      <c r="G200" s="10">
        <v>506.928136537</v>
      </c>
      <c r="H200" s="10">
        <v>433</v>
      </c>
      <c r="I200" s="10">
        <v>0</v>
      </c>
      <c r="J200" s="10">
        <v>0</v>
      </c>
      <c r="K200" s="10">
        <v>3</v>
      </c>
      <c r="L200" s="10">
        <f t="shared" si="3"/>
        <v>436</v>
      </c>
    </row>
    <row r="201" spans="1:12" x14ac:dyDescent="0.2">
      <c r="A201" s="9" t="s">
        <v>22</v>
      </c>
      <c r="B201" s="9" t="s">
        <v>41</v>
      </c>
      <c r="C201" s="9" t="s">
        <v>24</v>
      </c>
      <c r="D201" s="9" t="s">
        <v>62</v>
      </c>
      <c r="E201" s="44" t="s">
        <v>73</v>
      </c>
      <c r="F201" s="9">
        <v>1965</v>
      </c>
      <c r="G201" s="10">
        <v>388.97717791748414</v>
      </c>
      <c r="H201" s="10">
        <v>3480</v>
      </c>
      <c r="I201" s="10">
        <v>0</v>
      </c>
      <c r="J201" s="10">
        <v>127</v>
      </c>
      <c r="K201" s="10">
        <v>2.6666666666666665</v>
      </c>
      <c r="L201" s="10">
        <f t="shared" si="3"/>
        <v>3609.6666666666665</v>
      </c>
    </row>
    <row r="202" spans="1:12" x14ac:dyDescent="0.2">
      <c r="A202" s="9" t="s">
        <v>22</v>
      </c>
      <c r="B202" s="9" t="s">
        <v>41</v>
      </c>
      <c r="C202" s="9" t="s">
        <v>24</v>
      </c>
      <c r="D202" s="9" t="s">
        <v>62</v>
      </c>
      <c r="E202" s="44" t="s">
        <v>73</v>
      </c>
      <c r="F202" s="9">
        <v>1992</v>
      </c>
      <c r="G202" s="10">
        <v>329.78069809605262</v>
      </c>
      <c r="H202" s="10">
        <v>857</v>
      </c>
      <c r="I202" s="10">
        <v>0</v>
      </c>
      <c r="J202" s="10">
        <v>0</v>
      </c>
      <c r="K202" s="10">
        <v>0</v>
      </c>
      <c r="L202" s="10">
        <f t="shared" si="3"/>
        <v>857</v>
      </c>
    </row>
    <row r="203" spans="1:12" x14ac:dyDescent="0.2">
      <c r="A203" s="9" t="s">
        <v>22</v>
      </c>
      <c r="B203" s="9" t="s">
        <v>41</v>
      </c>
      <c r="C203" s="9" t="s">
        <v>24</v>
      </c>
      <c r="D203" s="9" t="s">
        <v>62</v>
      </c>
      <c r="E203" s="44" t="s">
        <v>73</v>
      </c>
      <c r="F203" s="9">
        <v>1999</v>
      </c>
      <c r="G203" s="10">
        <v>318.43884330337164</v>
      </c>
      <c r="H203" s="10">
        <v>0</v>
      </c>
      <c r="I203" s="10">
        <v>3006</v>
      </c>
      <c r="J203" s="10">
        <v>248</v>
      </c>
      <c r="K203" s="10">
        <v>36.666666666666664</v>
      </c>
      <c r="L203" s="10">
        <f t="shared" si="3"/>
        <v>3290.6666666666665</v>
      </c>
    </row>
    <row r="204" spans="1:12" x14ac:dyDescent="0.2">
      <c r="A204" s="9" t="s">
        <v>22</v>
      </c>
      <c r="B204" s="9" t="s">
        <v>41</v>
      </c>
      <c r="C204" s="9" t="s">
        <v>24</v>
      </c>
      <c r="D204" s="9" t="s">
        <v>62</v>
      </c>
      <c r="E204" s="44" t="s">
        <v>73</v>
      </c>
      <c r="F204" s="9">
        <v>2000</v>
      </c>
      <c r="G204" s="10">
        <v>344.78188629928343</v>
      </c>
      <c r="H204" s="10">
        <v>1586</v>
      </c>
      <c r="I204" s="10">
        <v>0</v>
      </c>
      <c r="J204" s="10">
        <v>0</v>
      </c>
      <c r="K204" s="10">
        <v>21</v>
      </c>
      <c r="L204" s="10">
        <f t="shared" si="3"/>
        <v>1607</v>
      </c>
    </row>
    <row r="205" spans="1:12" x14ac:dyDescent="0.2">
      <c r="A205" s="9" t="s">
        <v>22</v>
      </c>
      <c r="B205" s="9" t="s">
        <v>41</v>
      </c>
      <c r="C205" s="9" t="s">
        <v>24</v>
      </c>
      <c r="D205" s="9" t="s">
        <v>62</v>
      </c>
      <c r="E205" s="44" t="s">
        <v>73</v>
      </c>
      <c r="F205" s="9">
        <v>2000</v>
      </c>
      <c r="G205" s="10">
        <v>309.82742510200001</v>
      </c>
      <c r="H205" s="10">
        <v>0</v>
      </c>
      <c r="I205" s="10">
        <v>1958</v>
      </c>
      <c r="J205" s="10">
        <v>0</v>
      </c>
      <c r="K205" s="10">
        <v>13.333333333333334</v>
      </c>
      <c r="L205" s="10">
        <f t="shared" si="3"/>
        <v>1971.3333333333333</v>
      </c>
    </row>
    <row r="206" spans="1:12" x14ac:dyDescent="0.2">
      <c r="A206" s="9" t="s">
        <v>22</v>
      </c>
      <c r="B206" s="9" t="s">
        <v>41</v>
      </c>
      <c r="C206" s="9" t="s">
        <v>24</v>
      </c>
      <c r="D206" s="9" t="s">
        <v>62</v>
      </c>
      <c r="E206" s="44" t="s">
        <v>73</v>
      </c>
      <c r="F206" s="9">
        <v>2002</v>
      </c>
      <c r="G206" s="10">
        <v>341.98429737054562</v>
      </c>
      <c r="H206" s="10">
        <v>1487</v>
      </c>
      <c r="I206" s="10">
        <v>4</v>
      </c>
      <c r="J206" s="10">
        <v>0</v>
      </c>
      <c r="K206" s="10">
        <v>0</v>
      </c>
      <c r="L206" s="10">
        <f t="shared" si="3"/>
        <v>1491</v>
      </c>
    </row>
    <row r="207" spans="1:12" x14ac:dyDescent="0.2">
      <c r="A207" s="9" t="s">
        <v>22</v>
      </c>
      <c r="B207" s="9" t="s">
        <v>41</v>
      </c>
      <c r="C207" s="9" t="s">
        <v>24</v>
      </c>
      <c r="D207" s="9" t="s">
        <v>62</v>
      </c>
      <c r="E207" s="44" t="s">
        <v>73</v>
      </c>
      <c r="F207" s="9">
        <v>2002</v>
      </c>
      <c r="G207" s="10">
        <v>320.59964221199999</v>
      </c>
      <c r="H207" s="10">
        <v>1979</v>
      </c>
      <c r="I207" s="10">
        <v>0</v>
      </c>
      <c r="J207" s="10">
        <v>0</v>
      </c>
      <c r="K207" s="10">
        <v>0</v>
      </c>
      <c r="L207" s="10">
        <f t="shared" si="3"/>
        <v>1979</v>
      </c>
    </row>
    <row r="208" spans="1:12" x14ac:dyDescent="0.2">
      <c r="A208" s="9" t="s">
        <v>22</v>
      </c>
      <c r="B208" s="9" t="s">
        <v>41</v>
      </c>
      <c r="C208" s="9" t="s">
        <v>24</v>
      </c>
      <c r="D208" s="9" t="s">
        <v>62</v>
      </c>
      <c r="E208" s="44" t="s">
        <v>73</v>
      </c>
      <c r="F208" s="9">
        <v>2002</v>
      </c>
      <c r="G208" s="10">
        <v>337.22502341900002</v>
      </c>
      <c r="H208" s="10">
        <v>2418</v>
      </c>
      <c r="I208" s="10">
        <v>0</v>
      </c>
      <c r="J208" s="10">
        <v>0</v>
      </c>
      <c r="K208" s="10">
        <v>0</v>
      </c>
      <c r="L208" s="10">
        <f t="shared" si="3"/>
        <v>2418</v>
      </c>
    </row>
    <row r="209" spans="1:12" x14ac:dyDescent="0.2">
      <c r="A209" s="9" t="s">
        <v>22</v>
      </c>
      <c r="B209" s="9" t="s">
        <v>41</v>
      </c>
      <c r="C209" s="9" t="s">
        <v>24</v>
      </c>
      <c r="D209" s="9" t="s">
        <v>62</v>
      </c>
      <c r="E209" s="44" t="s">
        <v>73</v>
      </c>
      <c r="F209" s="9">
        <v>2003</v>
      </c>
      <c r="G209" s="10">
        <v>337.22502226400002</v>
      </c>
      <c r="H209" s="10">
        <v>1865</v>
      </c>
      <c r="I209" s="10">
        <v>0</v>
      </c>
      <c r="J209" s="10">
        <v>8</v>
      </c>
      <c r="K209" s="10">
        <v>0</v>
      </c>
      <c r="L209" s="10">
        <f t="shared" si="3"/>
        <v>1873</v>
      </c>
    </row>
    <row r="210" spans="1:12" x14ac:dyDescent="0.2">
      <c r="A210" s="9" t="s">
        <v>22</v>
      </c>
      <c r="B210" s="9" t="s">
        <v>41</v>
      </c>
      <c r="C210" s="9" t="s">
        <v>24</v>
      </c>
      <c r="D210" s="9" t="s">
        <v>62</v>
      </c>
      <c r="E210" s="44" t="s">
        <v>73</v>
      </c>
      <c r="F210" s="9">
        <v>2004</v>
      </c>
      <c r="G210" s="10">
        <v>470.67583846573285</v>
      </c>
      <c r="H210" s="10">
        <v>1018</v>
      </c>
      <c r="I210" s="10">
        <v>0</v>
      </c>
      <c r="J210" s="10">
        <v>0</v>
      </c>
      <c r="K210" s="10">
        <v>0</v>
      </c>
      <c r="L210" s="10">
        <f t="shared" si="3"/>
        <v>1018</v>
      </c>
    </row>
    <row r="211" spans="1:12" x14ac:dyDescent="0.2">
      <c r="A211" s="9" t="s">
        <v>22</v>
      </c>
      <c r="B211" s="9" t="s">
        <v>41</v>
      </c>
      <c r="C211" s="9" t="s">
        <v>24</v>
      </c>
      <c r="D211" s="9" t="s">
        <v>62</v>
      </c>
      <c r="E211" s="44" t="s">
        <v>73</v>
      </c>
      <c r="F211" s="9">
        <v>2004</v>
      </c>
      <c r="G211" s="10">
        <v>486.20277783199998</v>
      </c>
      <c r="H211" s="10">
        <v>2703</v>
      </c>
      <c r="I211" s="10">
        <v>0</v>
      </c>
      <c r="J211" s="10">
        <v>0</v>
      </c>
      <c r="K211" s="10">
        <v>0</v>
      </c>
      <c r="L211" s="10">
        <f t="shared" si="3"/>
        <v>2703</v>
      </c>
    </row>
    <row r="212" spans="1:12" x14ac:dyDescent="0.2">
      <c r="A212" s="9" t="s">
        <v>22</v>
      </c>
      <c r="B212" s="9" t="s">
        <v>41</v>
      </c>
      <c r="C212" s="9" t="s">
        <v>24</v>
      </c>
      <c r="D212" s="9" t="s">
        <v>62</v>
      </c>
      <c r="E212" s="44" t="s">
        <v>73</v>
      </c>
      <c r="F212" s="9">
        <v>2004</v>
      </c>
      <c r="G212" s="10">
        <v>385.47873695599998</v>
      </c>
      <c r="H212" s="10">
        <v>606</v>
      </c>
      <c r="I212" s="10">
        <v>0</v>
      </c>
      <c r="J212" s="10">
        <v>183</v>
      </c>
      <c r="K212" s="10">
        <v>26.333333333333332</v>
      </c>
      <c r="L212" s="10">
        <f t="shared" si="3"/>
        <v>815.33333333333337</v>
      </c>
    </row>
    <row r="213" spans="1:12" x14ac:dyDescent="0.2">
      <c r="A213" s="9" t="s">
        <v>22</v>
      </c>
      <c r="B213" s="9" t="s">
        <v>41</v>
      </c>
      <c r="C213" s="9" t="s">
        <v>24</v>
      </c>
      <c r="D213" s="9" t="s">
        <v>62</v>
      </c>
      <c r="E213" s="44" t="s">
        <v>73</v>
      </c>
      <c r="F213" s="9">
        <v>2005</v>
      </c>
      <c r="G213" s="10">
        <v>339.77333296</v>
      </c>
      <c r="H213" s="10">
        <v>1171</v>
      </c>
      <c r="I213" s="10">
        <v>0</v>
      </c>
      <c r="J213" s="10">
        <v>13</v>
      </c>
      <c r="K213" s="10">
        <v>0</v>
      </c>
      <c r="L213" s="10">
        <f t="shared" si="3"/>
        <v>1184</v>
      </c>
    </row>
    <row r="214" spans="1:12" x14ac:dyDescent="0.2">
      <c r="A214" s="9" t="s">
        <v>22</v>
      </c>
      <c r="B214" s="9" t="s">
        <v>41</v>
      </c>
      <c r="C214" s="9" t="s">
        <v>24</v>
      </c>
      <c r="D214" s="9" t="s">
        <v>62</v>
      </c>
      <c r="E214" s="44" t="s">
        <v>73</v>
      </c>
      <c r="F214" s="9">
        <v>2005</v>
      </c>
      <c r="G214" s="10">
        <v>348.30228377600002</v>
      </c>
      <c r="H214" s="10">
        <v>1726</v>
      </c>
      <c r="I214" s="10">
        <v>0</v>
      </c>
      <c r="J214" s="10">
        <v>0</v>
      </c>
      <c r="K214" s="10">
        <v>0</v>
      </c>
      <c r="L214" s="10">
        <f t="shared" si="3"/>
        <v>1726</v>
      </c>
    </row>
    <row r="215" spans="1:12" x14ac:dyDescent="0.2">
      <c r="A215" s="9" t="s">
        <v>22</v>
      </c>
      <c r="B215" s="9" t="s">
        <v>41</v>
      </c>
      <c r="C215" s="9" t="s">
        <v>24</v>
      </c>
      <c r="D215" s="9" t="s">
        <v>62</v>
      </c>
      <c r="E215" s="44" t="s">
        <v>73</v>
      </c>
      <c r="F215" s="9">
        <v>2005</v>
      </c>
      <c r="G215" s="10">
        <v>853.46431153200001</v>
      </c>
      <c r="H215" s="10">
        <v>518</v>
      </c>
      <c r="I215" s="10">
        <v>0</v>
      </c>
      <c r="J215" s="10">
        <v>0</v>
      </c>
      <c r="K215" s="10">
        <v>0</v>
      </c>
      <c r="L215" s="10">
        <f t="shared" si="3"/>
        <v>518</v>
      </c>
    </row>
    <row r="216" spans="1:12" x14ac:dyDescent="0.2">
      <c r="A216" s="9" t="s">
        <v>22</v>
      </c>
      <c r="B216" s="9" t="s">
        <v>41</v>
      </c>
      <c r="C216" s="9" t="s">
        <v>24</v>
      </c>
      <c r="D216" s="9" t="s">
        <v>62</v>
      </c>
      <c r="E216" s="44" t="s">
        <v>73</v>
      </c>
      <c r="F216" s="9">
        <v>2005</v>
      </c>
      <c r="G216" s="10">
        <v>481.94673949100002</v>
      </c>
      <c r="H216" s="10">
        <v>891</v>
      </c>
      <c r="I216" s="10">
        <v>0</v>
      </c>
      <c r="J216" s="10">
        <v>0</v>
      </c>
      <c r="K216" s="10">
        <v>0</v>
      </c>
      <c r="L216" s="10">
        <f t="shared" si="3"/>
        <v>891</v>
      </c>
    </row>
    <row r="217" spans="1:12" x14ac:dyDescent="0.2">
      <c r="A217" s="9" t="s">
        <v>22</v>
      </c>
      <c r="B217" s="9" t="s">
        <v>41</v>
      </c>
      <c r="C217" s="9" t="s">
        <v>24</v>
      </c>
      <c r="D217" s="9" t="s">
        <v>62</v>
      </c>
      <c r="E217" s="44" t="s">
        <v>73</v>
      </c>
      <c r="F217" s="9">
        <v>2005</v>
      </c>
      <c r="G217" s="10">
        <v>545.19897100200001</v>
      </c>
      <c r="H217" s="10">
        <v>1225</v>
      </c>
      <c r="I217" s="10">
        <v>0</v>
      </c>
      <c r="J217" s="10">
        <v>0</v>
      </c>
      <c r="K217" s="10">
        <v>16.333333333333332</v>
      </c>
      <c r="L217" s="10">
        <f t="shared" si="3"/>
        <v>1241.3333333333333</v>
      </c>
    </row>
    <row r="218" spans="1:12" x14ac:dyDescent="0.2">
      <c r="A218" s="9" t="s">
        <v>22</v>
      </c>
      <c r="B218" s="9" t="s">
        <v>41</v>
      </c>
      <c r="C218" s="9" t="s">
        <v>24</v>
      </c>
      <c r="D218" s="9" t="s">
        <v>62</v>
      </c>
      <c r="E218" s="44" t="s">
        <v>73</v>
      </c>
      <c r="F218" s="9">
        <v>2005</v>
      </c>
      <c r="G218" s="10">
        <v>293.60388271800002</v>
      </c>
      <c r="H218" s="10">
        <v>1678</v>
      </c>
      <c r="I218" s="10">
        <v>0</v>
      </c>
      <c r="J218" s="10">
        <v>0</v>
      </c>
      <c r="K218" s="10">
        <v>0</v>
      </c>
      <c r="L218" s="10">
        <f t="shared" si="3"/>
        <v>1678</v>
      </c>
    </row>
    <row r="219" spans="1:12" x14ac:dyDescent="0.2">
      <c r="A219" s="9" t="s">
        <v>22</v>
      </c>
      <c r="B219" s="9" t="s">
        <v>41</v>
      </c>
      <c r="C219" s="9" t="s">
        <v>24</v>
      </c>
      <c r="D219" s="9" t="s">
        <v>62</v>
      </c>
      <c r="E219" s="44" t="s">
        <v>73</v>
      </c>
      <c r="F219" s="9">
        <v>2006</v>
      </c>
      <c r="G219" s="10">
        <v>490.15264422400003</v>
      </c>
      <c r="H219" s="10">
        <v>1563</v>
      </c>
      <c r="I219" s="10">
        <v>0</v>
      </c>
      <c r="J219" s="10">
        <v>2</v>
      </c>
      <c r="K219" s="10">
        <v>0</v>
      </c>
      <c r="L219" s="10">
        <f t="shared" si="3"/>
        <v>1565</v>
      </c>
    </row>
    <row r="220" spans="1:12" x14ac:dyDescent="0.2">
      <c r="A220" s="9" t="s">
        <v>22</v>
      </c>
      <c r="B220" s="9" t="s">
        <v>41</v>
      </c>
      <c r="C220" s="9" t="s">
        <v>24</v>
      </c>
      <c r="D220" s="9" t="s">
        <v>62</v>
      </c>
      <c r="E220" s="44" t="s">
        <v>73</v>
      </c>
      <c r="F220" s="9">
        <v>2006</v>
      </c>
      <c r="G220" s="10">
        <v>524.572252714</v>
      </c>
      <c r="H220" s="10">
        <v>991</v>
      </c>
      <c r="I220" s="10">
        <v>0</v>
      </c>
      <c r="J220" s="10">
        <v>0</v>
      </c>
      <c r="K220" s="10">
        <v>0</v>
      </c>
      <c r="L220" s="10">
        <f t="shared" si="3"/>
        <v>991</v>
      </c>
    </row>
    <row r="221" spans="1:12" x14ac:dyDescent="0.2">
      <c r="A221" s="9" t="s">
        <v>22</v>
      </c>
      <c r="B221" s="9" t="s">
        <v>41</v>
      </c>
      <c r="C221" s="9" t="s">
        <v>24</v>
      </c>
      <c r="D221" s="9" t="s">
        <v>62</v>
      </c>
      <c r="E221" s="44" t="s">
        <v>73</v>
      </c>
      <c r="F221" s="9">
        <v>2007</v>
      </c>
      <c r="G221" s="10">
        <v>417.95395447519422</v>
      </c>
      <c r="H221" s="10">
        <v>1811</v>
      </c>
      <c r="I221" s="10">
        <v>0</v>
      </c>
      <c r="J221" s="10">
        <v>0</v>
      </c>
      <c r="K221" s="10">
        <v>13.666666666666666</v>
      </c>
      <c r="L221" s="10">
        <f t="shared" si="3"/>
        <v>1824.6666666666667</v>
      </c>
    </row>
    <row r="222" spans="1:12" x14ac:dyDescent="0.2">
      <c r="A222" s="9" t="s">
        <v>22</v>
      </c>
      <c r="B222" s="9" t="s">
        <v>41</v>
      </c>
      <c r="C222" s="9" t="s">
        <v>24</v>
      </c>
      <c r="D222" s="9" t="s">
        <v>62</v>
      </c>
      <c r="E222" s="44" t="s">
        <v>73</v>
      </c>
      <c r="F222" s="9">
        <v>2007</v>
      </c>
      <c r="G222" s="10">
        <v>532.48765247221525</v>
      </c>
      <c r="H222" s="10">
        <v>1303</v>
      </c>
      <c r="I222" s="10">
        <v>0</v>
      </c>
      <c r="J222" s="10">
        <v>0</v>
      </c>
      <c r="K222" s="10">
        <v>0</v>
      </c>
      <c r="L222" s="10">
        <f t="shared" si="3"/>
        <v>1303</v>
      </c>
    </row>
    <row r="223" spans="1:12" x14ac:dyDescent="0.2">
      <c r="A223" s="9" t="s">
        <v>22</v>
      </c>
      <c r="B223" s="9" t="s">
        <v>41</v>
      </c>
      <c r="C223" s="9" t="s">
        <v>24</v>
      </c>
      <c r="D223" s="9" t="s">
        <v>62</v>
      </c>
      <c r="E223" s="44" t="s">
        <v>73</v>
      </c>
      <c r="F223" s="9">
        <v>2007</v>
      </c>
      <c r="G223" s="10">
        <v>483.38217041441089</v>
      </c>
      <c r="H223" s="10">
        <v>812</v>
      </c>
      <c r="I223" s="10">
        <v>0</v>
      </c>
      <c r="J223" s="10">
        <v>4</v>
      </c>
      <c r="K223" s="10">
        <v>3.6666666666666665</v>
      </c>
      <c r="L223" s="10">
        <f t="shared" si="3"/>
        <v>819.66666666666663</v>
      </c>
    </row>
    <row r="224" spans="1:12" x14ac:dyDescent="0.2">
      <c r="A224" s="9" t="s">
        <v>22</v>
      </c>
      <c r="B224" s="9" t="s">
        <v>41</v>
      </c>
      <c r="C224" s="9" t="s">
        <v>24</v>
      </c>
      <c r="D224" s="9" t="s">
        <v>62</v>
      </c>
      <c r="E224" s="44" t="s">
        <v>73</v>
      </c>
      <c r="F224" s="9">
        <v>2007</v>
      </c>
      <c r="G224" s="10">
        <v>626.97877580199997</v>
      </c>
      <c r="H224" s="10">
        <v>0</v>
      </c>
      <c r="I224" s="10">
        <v>1506</v>
      </c>
      <c r="J224" s="10">
        <v>0</v>
      </c>
      <c r="K224" s="10">
        <v>0</v>
      </c>
      <c r="L224" s="10">
        <f t="shared" si="3"/>
        <v>1506</v>
      </c>
    </row>
    <row r="225" spans="1:12" x14ac:dyDescent="0.2">
      <c r="A225" s="9" t="s">
        <v>22</v>
      </c>
      <c r="B225" s="9" t="s">
        <v>41</v>
      </c>
      <c r="C225" s="9" t="s">
        <v>24</v>
      </c>
      <c r="D225" s="9" t="s">
        <v>62</v>
      </c>
      <c r="E225" s="44" t="s">
        <v>73</v>
      </c>
      <c r="F225" s="9">
        <v>2007</v>
      </c>
      <c r="G225" s="10">
        <v>525.95290772800001</v>
      </c>
      <c r="H225" s="10">
        <v>211</v>
      </c>
      <c r="I225" s="10">
        <v>0</v>
      </c>
      <c r="J225" s="10">
        <v>0</v>
      </c>
      <c r="K225" s="10">
        <v>8.6666666666666661</v>
      </c>
      <c r="L225" s="10">
        <f t="shared" si="3"/>
        <v>219.66666666666666</v>
      </c>
    </row>
    <row r="226" spans="1:12" x14ac:dyDescent="0.2">
      <c r="A226" s="9" t="s">
        <v>22</v>
      </c>
      <c r="B226" s="9" t="s">
        <v>41</v>
      </c>
      <c r="C226" s="9" t="s">
        <v>24</v>
      </c>
      <c r="D226" s="9" t="s">
        <v>62</v>
      </c>
      <c r="E226" s="44" t="s">
        <v>73</v>
      </c>
      <c r="F226" s="9">
        <v>2007</v>
      </c>
      <c r="G226" s="10">
        <v>457.952846502</v>
      </c>
      <c r="H226" s="10">
        <v>0</v>
      </c>
      <c r="I226" s="10">
        <v>2056</v>
      </c>
      <c r="J226" s="10">
        <v>0</v>
      </c>
      <c r="K226" s="10">
        <v>0</v>
      </c>
      <c r="L226" s="10">
        <f t="shared" si="3"/>
        <v>2056</v>
      </c>
    </row>
    <row r="227" spans="1:12" x14ac:dyDescent="0.2">
      <c r="A227" s="9" t="s">
        <v>22</v>
      </c>
      <c r="B227" s="9" t="s">
        <v>41</v>
      </c>
      <c r="C227" s="9" t="s">
        <v>24</v>
      </c>
      <c r="D227" s="9" t="s">
        <v>62</v>
      </c>
      <c r="E227" s="44" t="s">
        <v>73</v>
      </c>
      <c r="F227" s="9">
        <v>2007</v>
      </c>
      <c r="G227" s="10">
        <v>477.34199770200001</v>
      </c>
      <c r="H227" s="10">
        <v>1263</v>
      </c>
      <c r="I227" s="10">
        <v>0</v>
      </c>
      <c r="J227" s="10">
        <v>135</v>
      </c>
      <c r="K227" s="10">
        <v>49.666666666666664</v>
      </c>
      <c r="L227" s="10">
        <f t="shared" si="3"/>
        <v>1447.6666666666667</v>
      </c>
    </row>
    <row r="228" spans="1:12" x14ac:dyDescent="0.2">
      <c r="A228" s="9" t="s">
        <v>22</v>
      </c>
      <c r="B228" s="9" t="s">
        <v>41</v>
      </c>
      <c r="C228" s="9" t="s">
        <v>24</v>
      </c>
      <c r="D228" s="9" t="s">
        <v>62</v>
      </c>
      <c r="E228" s="44" t="s">
        <v>73</v>
      </c>
      <c r="F228" s="9">
        <v>2007</v>
      </c>
      <c r="G228" s="10">
        <v>449.633317949</v>
      </c>
      <c r="H228" s="10">
        <v>300</v>
      </c>
      <c r="I228" s="10">
        <v>0</v>
      </c>
      <c r="J228" s="10">
        <v>0</v>
      </c>
      <c r="K228" s="10">
        <v>0</v>
      </c>
      <c r="L228" s="10">
        <f t="shared" si="3"/>
        <v>300</v>
      </c>
    </row>
    <row r="229" spans="1:12" x14ac:dyDescent="0.2">
      <c r="A229" s="9" t="s">
        <v>22</v>
      </c>
      <c r="B229" s="9" t="s">
        <v>41</v>
      </c>
      <c r="C229" s="9" t="s">
        <v>24</v>
      </c>
      <c r="D229" s="9" t="s">
        <v>62</v>
      </c>
      <c r="E229" s="44" t="s">
        <v>73</v>
      </c>
      <c r="F229" s="9">
        <v>2007</v>
      </c>
      <c r="G229" s="10">
        <v>521.098283928</v>
      </c>
      <c r="H229" s="10">
        <v>348</v>
      </c>
      <c r="I229" s="10">
        <v>0</v>
      </c>
      <c r="J229" s="10">
        <v>5</v>
      </c>
      <c r="K229" s="10">
        <v>0.66666666666666663</v>
      </c>
      <c r="L229" s="10">
        <f t="shared" si="3"/>
        <v>353.66666666666669</v>
      </c>
    </row>
    <row r="230" spans="1:12" x14ac:dyDescent="0.2">
      <c r="A230" s="9" t="s">
        <v>22</v>
      </c>
      <c r="B230" s="9" t="s">
        <v>41</v>
      </c>
      <c r="C230" s="9" t="s">
        <v>24</v>
      </c>
      <c r="D230" s="9" t="s">
        <v>62</v>
      </c>
      <c r="E230" s="44" t="s">
        <v>73</v>
      </c>
      <c r="F230" s="9">
        <v>2008</v>
      </c>
      <c r="G230" s="10">
        <v>571.85973976257401</v>
      </c>
      <c r="H230" s="10">
        <v>799</v>
      </c>
      <c r="I230" s="10">
        <v>0</v>
      </c>
      <c r="J230" s="10">
        <v>0</v>
      </c>
      <c r="K230" s="10">
        <v>23.333333333333332</v>
      </c>
      <c r="L230" s="10">
        <f t="shared" si="3"/>
        <v>822.33333333333337</v>
      </c>
    </row>
    <row r="231" spans="1:12" x14ac:dyDescent="0.2">
      <c r="A231" s="9" t="s">
        <v>22</v>
      </c>
      <c r="B231" s="9" t="s">
        <v>41</v>
      </c>
      <c r="C231" s="9" t="s">
        <v>24</v>
      </c>
      <c r="D231" s="9" t="s">
        <v>62</v>
      </c>
      <c r="E231" s="44" t="s">
        <v>73</v>
      </c>
      <c r="F231" s="9">
        <v>2008</v>
      </c>
      <c r="G231" s="10">
        <v>479.90557127340685</v>
      </c>
      <c r="H231" s="10">
        <v>1872</v>
      </c>
      <c r="I231" s="10">
        <v>0</v>
      </c>
      <c r="J231" s="10">
        <v>0</v>
      </c>
      <c r="K231" s="10">
        <v>0</v>
      </c>
      <c r="L231" s="10">
        <f t="shared" si="3"/>
        <v>1872</v>
      </c>
    </row>
    <row r="232" spans="1:12" x14ac:dyDescent="0.2">
      <c r="A232" s="9" t="s">
        <v>22</v>
      </c>
      <c r="B232" s="9" t="s">
        <v>41</v>
      </c>
      <c r="C232" s="9" t="s">
        <v>24</v>
      </c>
      <c r="D232" s="9" t="s">
        <v>62</v>
      </c>
      <c r="E232" s="44" t="s">
        <v>73</v>
      </c>
      <c r="F232" s="9">
        <v>2008</v>
      </c>
      <c r="G232" s="10">
        <v>421.06136988999998</v>
      </c>
      <c r="H232" s="10">
        <v>528</v>
      </c>
      <c r="I232" s="10">
        <v>146</v>
      </c>
      <c r="J232" s="10">
        <v>17</v>
      </c>
      <c r="K232" s="10">
        <v>25.333333333333332</v>
      </c>
      <c r="L232" s="10">
        <f t="shared" si="3"/>
        <v>716.33333333333337</v>
      </c>
    </row>
    <row r="233" spans="1:12" x14ac:dyDescent="0.2">
      <c r="A233" s="9" t="s">
        <v>22</v>
      </c>
      <c r="B233" s="9" t="s">
        <v>41</v>
      </c>
      <c r="C233" s="9" t="s">
        <v>24</v>
      </c>
      <c r="D233" s="9" t="s">
        <v>64</v>
      </c>
      <c r="E233" s="44" t="s">
        <v>73</v>
      </c>
      <c r="F233" s="9">
        <v>1997</v>
      </c>
      <c r="G233" s="10">
        <v>468.5907091296371</v>
      </c>
      <c r="H233" s="10">
        <v>1408</v>
      </c>
      <c r="I233" s="10">
        <v>0</v>
      </c>
      <c r="J233" s="10">
        <v>0</v>
      </c>
      <c r="K233" s="10">
        <v>0</v>
      </c>
      <c r="L233" s="10">
        <f t="shared" si="3"/>
        <v>1408</v>
      </c>
    </row>
    <row r="234" spans="1:12" x14ac:dyDescent="0.2">
      <c r="A234" s="9" t="s">
        <v>22</v>
      </c>
      <c r="B234" s="9" t="s">
        <v>41</v>
      </c>
      <c r="C234" s="9" t="s">
        <v>24</v>
      </c>
      <c r="D234" s="9" t="s">
        <v>64</v>
      </c>
      <c r="E234" s="44" t="s">
        <v>73</v>
      </c>
      <c r="F234" s="9">
        <v>1997</v>
      </c>
      <c r="G234" s="10">
        <v>291.36056353700002</v>
      </c>
      <c r="H234" s="10">
        <v>3237</v>
      </c>
      <c r="I234" s="10">
        <v>0</v>
      </c>
      <c r="J234" s="10">
        <v>0</v>
      </c>
      <c r="K234" s="10">
        <v>0</v>
      </c>
      <c r="L234" s="10">
        <f t="shared" si="3"/>
        <v>3237</v>
      </c>
    </row>
    <row r="235" spans="1:12" x14ac:dyDescent="0.2">
      <c r="A235" s="9" t="s">
        <v>22</v>
      </c>
      <c r="B235" s="9" t="s">
        <v>41</v>
      </c>
      <c r="C235" s="9" t="s">
        <v>24</v>
      </c>
      <c r="D235" s="9" t="s">
        <v>64</v>
      </c>
      <c r="E235" s="44" t="s">
        <v>73</v>
      </c>
      <c r="F235" s="9">
        <v>1999</v>
      </c>
      <c r="G235" s="10">
        <v>288.75977983926231</v>
      </c>
      <c r="H235" s="10">
        <v>3831</v>
      </c>
      <c r="I235" s="10">
        <v>0</v>
      </c>
      <c r="J235" s="10">
        <v>1</v>
      </c>
      <c r="K235" s="10">
        <v>0</v>
      </c>
      <c r="L235" s="10">
        <f t="shared" si="3"/>
        <v>3832</v>
      </c>
    </row>
    <row r="236" spans="1:12" x14ac:dyDescent="0.2">
      <c r="A236" s="9" t="s">
        <v>22</v>
      </c>
      <c r="B236" s="9" t="s">
        <v>41</v>
      </c>
      <c r="C236" s="9" t="s">
        <v>24</v>
      </c>
      <c r="D236" s="9" t="s">
        <v>64</v>
      </c>
      <c r="E236" s="44" t="s">
        <v>73</v>
      </c>
      <c r="F236" s="9">
        <v>2008</v>
      </c>
      <c r="G236" s="10">
        <v>374.81344722</v>
      </c>
      <c r="H236" s="10">
        <v>430</v>
      </c>
      <c r="I236" s="10">
        <v>0</v>
      </c>
      <c r="J236" s="10">
        <v>39</v>
      </c>
      <c r="K236" s="10">
        <v>7</v>
      </c>
      <c r="L236" s="10">
        <f t="shared" si="3"/>
        <v>476</v>
      </c>
    </row>
    <row r="237" spans="1:12" x14ac:dyDescent="0.2">
      <c r="A237" s="9" t="s">
        <v>22</v>
      </c>
      <c r="B237" s="9" t="s">
        <v>41</v>
      </c>
      <c r="C237" s="9" t="s">
        <v>24</v>
      </c>
      <c r="D237" s="9" t="s">
        <v>64</v>
      </c>
      <c r="E237" s="44" t="s">
        <v>73</v>
      </c>
      <c r="F237" s="9">
        <v>2008</v>
      </c>
      <c r="G237" s="10">
        <v>426.79960254700001</v>
      </c>
      <c r="H237" s="10">
        <v>1440</v>
      </c>
      <c r="I237" s="10">
        <v>0</v>
      </c>
      <c r="J237" s="10">
        <v>1</v>
      </c>
      <c r="K237" s="10">
        <v>0</v>
      </c>
      <c r="L237" s="10">
        <f t="shared" si="3"/>
        <v>1441</v>
      </c>
    </row>
    <row r="238" spans="1:12" x14ac:dyDescent="0.2">
      <c r="A238" s="9" t="s">
        <v>22</v>
      </c>
      <c r="B238" s="9" t="s">
        <v>41</v>
      </c>
      <c r="C238" s="9" t="s">
        <v>24</v>
      </c>
      <c r="D238" s="9" t="s">
        <v>62</v>
      </c>
      <c r="E238" s="44" t="s">
        <v>27</v>
      </c>
      <c r="F238" s="9">
        <v>2007</v>
      </c>
      <c r="G238" s="10">
        <v>521.098283928</v>
      </c>
      <c r="H238" s="10">
        <v>183</v>
      </c>
      <c r="I238" s="10">
        <v>0</v>
      </c>
      <c r="J238" s="10">
        <v>2</v>
      </c>
      <c r="K238" s="10">
        <v>0</v>
      </c>
      <c r="L238" s="10">
        <f t="shared" si="3"/>
        <v>185</v>
      </c>
    </row>
    <row r="239" spans="1:12" x14ac:dyDescent="0.2">
      <c r="A239" s="9" t="s">
        <v>22</v>
      </c>
      <c r="B239" s="9" t="s">
        <v>41</v>
      </c>
      <c r="C239" s="9" t="s">
        <v>24</v>
      </c>
      <c r="D239" s="9" t="s">
        <v>62</v>
      </c>
      <c r="E239" s="44" t="s">
        <v>27</v>
      </c>
      <c r="F239" s="9">
        <v>2009</v>
      </c>
      <c r="G239" s="10">
        <v>391.778538298</v>
      </c>
      <c r="H239" s="10">
        <v>199</v>
      </c>
      <c r="I239" s="10">
        <v>0</v>
      </c>
      <c r="J239" s="10">
        <v>0</v>
      </c>
      <c r="K239" s="10">
        <v>17.333333333333332</v>
      </c>
      <c r="L239" s="10">
        <f t="shared" si="3"/>
        <v>216.33333333333334</v>
      </c>
    </row>
    <row r="240" spans="1:12" x14ac:dyDescent="0.2">
      <c r="A240" s="9" t="s">
        <v>22</v>
      </c>
      <c r="B240" s="9" t="s">
        <v>41</v>
      </c>
      <c r="C240" s="9" t="s">
        <v>24</v>
      </c>
      <c r="D240" s="9" t="s">
        <v>62</v>
      </c>
      <c r="E240" s="44" t="s">
        <v>31</v>
      </c>
      <c r="F240" s="9">
        <v>2005</v>
      </c>
      <c r="G240" s="10">
        <v>545.19897100200001</v>
      </c>
      <c r="H240" s="10">
        <v>42</v>
      </c>
      <c r="I240" s="10">
        <v>0</v>
      </c>
      <c r="J240" s="10">
        <v>40</v>
      </c>
      <c r="K240" s="10">
        <v>0</v>
      </c>
      <c r="L240" s="10">
        <f t="shared" si="3"/>
        <v>82</v>
      </c>
    </row>
    <row r="241" spans="1:12" x14ac:dyDescent="0.2">
      <c r="A241" s="9" t="s">
        <v>22</v>
      </c>
      <c r="B241" s="9" t="s">
        <v>41</v>
      </c>
      <c r="C241" s="9" t="s">
        <v>24</v>
      </c>
      <c r="D241" s="9" t="s">
        <v>64</v>
      </c>
      <c r="E241" s="44" t="s">
        <v>31</v>
      </c>
      <c r="F241" s="9">
        <v>2008</v>
      </c>
      <c r="G241" s="10">
        <v>374.81344722</v>
      </c>
      <c r="H241" s="10">
        <v>69</v>
      </c>
      <c r="I241" s="10">
        <v>0</v>
      </c>
      <c r="J241" s="10">
        <v>18</v>
      </c>
      <c r="K241" s="10">
        <v>3.3333333333333335</v>
      </c>
      <c r="L241" s="10">
        <f t="shared" si="3"/>
        <v>90.333333333333329</v>
      </c>
    </row>
    <row r="242" spans="1:12" x14ac:dyDescent="0.2">
      <c r="A242" s="9" t="s">
        <v>22</v>
      </c>
      <c r="B242" s="9" t="s">
        <v>41</v>
      </c>
      <c r="C242" s="9" t="s">
        <v>24</v>
      </c>
      <c r="D242" s="9" t="s">
        <v>62</v>
      </c>
      <c r="E242" s="44" t="s">
        <v>33</v>
      </c>
      <c r="F242" s="9">
        <v>2007</v>
      </c>
      <c r="G242" s="10">
        <v>626.97877580199997</v>
      </c>
      <c r="H242" s="10">
        <v>0</v>
      </c>
      <c r="I242" s="10">
        <v>336</v>
      </c>
      <c r="J242" s="10">
        <v>0</v>
      </c>
      <c r="K242" s="10">
        <v>0</v>
      </c>
      <c r="L242" s="10">
        <f t="shared" si="3"/>
        <v>336</v>
      </c>
    </row>
    <row r="243" spans="1:12" x14ac:dyDescent="0.2">
      <c r="A243" s="9" t="s">
        <v>22</v>
      </c>
      <c r="B243" s="9" t="s">
        <v>41</v>
      </c>
      <c r="C243" s="9" t="s">
        <v>24</v>
      </c>
      <c r="D243" s="9" t="s">
        <v>62</v>
      </c>
      <c r="E243" s="44" t="s">
        <v>33</v>
      </c>
      <c r="F243" s="9">
        <v>2007</v>
      </c>
      <c r="G243" s="10">
        <v>477.34199770200001</v>
      </c>
      <c r="H243" s="10">
        <v>825</v>
      </c>
      <c r="I243" s="10">
        <v>0</v>
      </c>
      <c r="J243" s="10">
        <v>0</v>
      </c>
      <c r="K243" s="10">
        <v>0</v>
      </c>
      <c r="L243" s="10">
        <f t="shared" si="3"/>
        <v>825</v>
      </c>
    </row>
    <row r="244" spans="1:12" x14ac:dyDescent="0.2">
      <c r="A244" s="9" t="s">
        <v>22</v>
      </c>
      <c r="B244" s="9" t="s">
        <v>41</v>
      </c>
      <c r="C244" s="9" t="s">
        <v>37</v>
      </c>
      <c r="D244" s="9" t="s">
        <v>69</v>
      </c>
      <c r="E244" s="44" t="s">
        <v>71</v>
      </c>
      <c r="F244" s="9">
        <v>2014</v>
      </c>
      <c r="G244" s="10">
        <v>681.74680677179686</v>
      </c>
      <c r="H244" s="10">
        <v>646</v>
      </c>
      <c r="I244" s="10">
        <v>0</v>
      </c>
      <c r="J244" s="10">
        <v>0</v>
      </c>
      <c r="K244" s="10">
        <v>0</v>
      </c>
      <c r="L244" s="10">
        <f t="shared" si="3"/>
        <v>646</v>
      </c>
    </row>
    <row r="245" spans="1:12" x14ac:dyDescent="0.2">
      <c r="A245" s="9" t="s">
        <v>22</v>
      </c>
      <c r="B245" s="9" t="s">
        <v>41</v>
      </c>
      <c r="C245" s="9" t="s">
        <v>37</v>
      </c>
      <c r="D245" s="9" t="s">
        <v>69</v>
      </c>
      <c r="E245" s="44" t="s">
        <v>71</v>
      </c>
      <c r="F245" s="9">
        <v>2014</v>
      </c>
      <c r="G245" s="10">
        <v>527.04356567954403</v>
      </c>
      <c r="H245" s="10">
        <v>607</v>
      </c>
      <c r="I245" s="10">
        <v>0</v>
      </c>
      <c r="J245" s="10">
        <v>7</v>
      </c>
      <c r="K245" s="10">
        <v>6</v>
      </c>
      <c r="L245" s="10">
        <f t="shared" si="3"/>
        <v>620</v>
      </c>
    </row>
    <row r="246" spans="1:12" x14ac:dyDescent="0.2">
      <c r="A246" s="9" t="s">
        <v>22</v>
      </c>
      <c r="B246" s="9" t="s">
        <v>41</v>
      </c>
      <c r="C246" s="9" t="s">
        <v>37</v>
      </c>
      <c r="D246" s="9" t="s">
        <v>69</v>
      </c>
      <c r="E246" s="44" t="s">
        <v>71</v>
      </c>
      <c r="F246" s="9">
        <v>2014</v>
      </c>
      <c r="G246" s="10">
        <v>527.04356567954403</v>
      </c>
      <c r="H246" s="10">
        <v>337</v>
      </c>
      <c r="I246" s="10">
        <v>0</v>
      </c>
      <c r="J246" s="10">
        <v>3</v>
      </c>
      <c r="K246" s="10">
        <v>0</v>
      </c>
      <c r="L246" s="10">
        <f t="shared" si="3"/>
        <v>340</v>
      </c>
    </row>
    <row r="247" spans="1:12" x14ac:dyDescent="0.2">
      <c r="A247" s="9" t="s">
        <v>22</v>
      </c>
      <c r="B247" s="9" t="s">
        <v>41</v>
      </c>
      <c r="C247" s="9" t="s">
        <v>37</v>
      </c>
      <c r="D247" s="9" t="s">
        <v>65</v>
      </c>
      <c r="E247" s="44" t="s">
        <v>71</v>
      </c>
      <c r="F247" s="9">
        <v>2015</v>
      </c>
      <c r="G247" s="10">
        <v>375.66507861399998</v>
      </c>
      <c r="H247" s="10">
        <v>723</v>
      </c>
      <c r="I247" s="10">
        <v>0</v>
      </c>
      <c r="J247" s="10">
        <v>0</v>
      </c>
      <c r="K247" s="10">
        <v>0</v>
      </c>
      <c r="L247" s="10">
        <f t="shared" si="3"/>
        <v>723</v>
      </c>
    </row>
    <row r="248" spans="1:12" x14ac:dyDescent="0.2">
      <c r="A248" s="9" t="s">
        <v>22</v>
      </c>
      <c r="B248" s="9" t="s">
        <v>41</v>
      </c>
      <c r="C248" s="9" t="s">
        <v>37</v>
      </c>
      <c r="D248" s="9" t="s">
        <v>65</v>
      </c>
      <c r="E248" s="44" t="s">
        <v>71</v>
      </c>
      <c r="F248" s="9">
        <v>2015</v>
      </c>
      <c r="G248" s="10">
        <v>518.92874199699997</v>
      </c>
      <c r="H248" s="10">
        <v>63</v>
      </c>
      <c r="I248" s="10">
        <v>0</v>
      </c>
      <c r="J248" s="10">
        <v>0</v>
      </c>
      <c r="K248" s="10">
        <v>0</v>
      </c>
      <c r="L248" s="10">
        <f t="shared" si="3"/>
        <v>63</v>
      </c>
    </row>
    <row r="249" spans="1:12" x14ac:dyDescent="0.2">
      <c r="A249" s="9" t="s">
        <v>22</v>
      </c>
      <c r="B249" s="9" t="s">
        <v>41</v>
      </c>
      <c r="C249" s="9" t="s">
        <v>37</v>
      </c>
      <c r="D249" s="9" t="s">
        <v>65</v>
      </c>
      <c r="E249" s="44" t="s">
        <v>72</v>
      </c>
      <c r="F249" s="9">
        <v>2009</v>
      </c>
      <c r="G249" s="10">
        <v>510.13720414300002</v>
      </c>
      <c r="H249" s="10">
        <v>0</v>
      </c>
      <c r="I249" s="10">
        <v>246</v>
      </c>
      <c r="J249" s="10">
        <v>0</v>
      </c>
      <c r="K249" s="10">
        <v>53</v>
      </c>
      <c r="L249" s="10">
        <f t="shared" si="3"/>
        <v>299</v>
      </c>
    </row>
    <row r="250" spans="1:12" x14ac:dyDescent="0.2">
      <c r="A250" s="9" t="s">
        <v>22</v>
      </c>
      <c r="B250" s="9" t="s">
        <v>41</v>
      </c>
      <c r="C250" s="9" t="s">
        <v>37</v>
      </c>
      <c r="D250" s="9" t="s">
        <v>65</v>
      </c>
      <c r="E250" s="44" t="s">
        <v>72</v>
      </c>
      <c r="F250" s="9">
        <v>2010</v>
      </c>
      <c r="G250" s="10">
        <v>626.039311</v>
      </c>
      <c r="H250" s="10">
        <v>360</v>
      </c>
      <c r="I250" s="10">
        <v>0</v>
      </c>
      <c r="J250" s="10">
        <v>0</v>
      </c>
      <c r="K250" s="10">
        <v>0</v>
      </c>
      <c r="L250" s="10">
        <f t="shared" si="3"/>
        <v>360</v>
      </c>
    </row>
    <row r="251" spans="1:12" x14ac:dyDescent="0.2">
      <c r="A251" s="9" t="s">
        <v>22</v>
      </c>
      <c r="B251" s="9" t="s">
        <v>41</v>
      </c>
      <c r="C251" s="9" t="s">
        <v>37</v>
      </c>
      <c r="D251" s="9" t="s">
        <v>65</v>
      </c>
      <c r="E251" s="44" t="s">
        <v>72</v>
      </c>
      <c r="F251" s="9">
        <v>2011</v>
      </c>
      <c r="G251" s="10">
        <v>567.36309523600005</v>
      </c>
      <c r="H251" s="10">
        <v>686</v>
      </c>
      <c r="I251" s="10">
        <v>0</v>
      </c>
      <c r="J251" s="10">
        <v>0</v>
      </c>
      <c r="K251" s="10">
        <v>0</v>
      </c>
      <c r="L251" s="10">
        <f t="shared" si="3"/>
        <v>686</v>
      </c>
    </row>
    <row r="252" spans="1:12" x14ac:dyDescent="0.2">
      <c r="A252" s="9" t="s">
        <v>22</v>
      </c>
      <c r="B252" s="9" t="s">
        <v>41</v>
      </c>
      <c r="C252" s="9" t="s">
        <v>37</v>
      </c>
      <c r="D252" s="9" t="s">
        <v>65</v>
      </c>
      <c r="E252" s="44" t="s">
        <v>72</v>
      </c>
      <c r="F252" s="9">
        <v>2011</v>
      </c>
      <c r="G252" s="10">
        <v>584.870675431</v>
      </c>
      <c r="H252" s="10">
        <v>1052</v>
      </c>
      <c r="I252" s="10">
        <v>0</v>
      </c>
      <c r="J252" s="10">
        <v>0</v>
      </c>
      <c r="K252" s="10">
        <v>0</v>
      </c>
      <c r="L252" s="10">
        <f t="shared" si="3"/>
        <v>1052</v>
      </c>
    </row>
    <row r="253" spans="1:12" x14ac:dyDescent="0.2">
      <c r="A253" s="9" t="s">
        <v>22</v>
      </c>
      <c r="B253" s="9" t="s">
        <v>41</v>
      </c>
      <c r="C253" s="9" t="s">
        <v>37</v>
      </c>
      <c r="D253" s="9" t="s">
        <v>65</v>
      </c>
      <c r="E253" s="44" t="s">
        <v>72</v>
      </c>
      <c r="F253" s="9">
        <v>2011</v>
      </c>
      <c r="G253" s="10">
        <v>565.89895826400004</v>
      </c>
      <c r="H253" s="10">
        <v>1061</v>
      </c>
      <c r="I253" s="10">
        <v>0</v>
      </c>
      <c r="J253" s="10">
        <v>1</v>
      </c>
      <c r="K253" s="10">
        <v>0</v>
      </c>
      <c r="L253" s="10">
        <f t="shared" si="3"/>
        <v>1062</v>
      </c>
    </row>
    <row r="254" spans="1:12" x14ac:dyDescent="0.2">
      <c r="A254" s="9" t="s">
        <v>22</v>
      </c>
      <c r="B254" s="9" t="s">
        <v>41</v>
      </c>
      <c r="C254" s="9" t="s">
        <v>37</v>
      </c>
      <c r="D254" s="9" t="s">
        <v>65</v>
      </c>
      <c r="E254" s="44" t="s">
        <v>72</v>
      </c>
      <c r="F254" s="9">
        <v>2011</v>
      </c>
      <c r="G254" s="10">
        <v>581.43823901300004</v>
      </c>
      <c r="H254" s="10">
        <v>699</v>
      </c>
      <c r="I254" s="10">
        <v>0</v>
      </c>
      <c r="J254" s="10">
        <v>15</v>
      </c>
      <c r="K254" s="10">
        <v>0</v>
      </c>
      <c r="L254" s="10">
        <f t="shared" si="3"/>
        <v>714</v>
      </c>
    </row>
    <row r="255" spans="1:12" x14ac:dyDescent="0.2">
      <c r="A255" s="9" t="s">
        <v>22</v>
      </c>
      <c r="B255" s="9" t="s">
        <v>41</v>
      </c>
      <c r="C255" s="9" t="s">
        <v>37</v>
      </c>
      <c r="D255" s="9" t="s">
        <v>65</v>
      </c>
      <c r="E255" s="44" t="s">
        <v>72</v>
      </c>
      <c r="F255" s="9">
        <v>2012</v>
      </c>
      <c r="G255" s="10">
        <v>424.70191358699998</v>
      </c>
      <c r="H255" s="10">
        <v>0</v>
      </c>
      <c r="I255" s="10">
        <v>1003</v>
      </c>
      <c r="J255" s="10">
        <v>1</v>
      </c>
      <c r="K255" s="10">
        <v>0</v>
      </c>
      <c r="L255" s="10">
        <f t="shared" si="3"/>
        <v>1004</v>
      </c>
    </row>
    <row r="256" spans="1:12" x14ac:dyDescent="0.2">
      <c r="A256" s="9" t="s">
        <v>22</v>
      </c>
      <c r="B256" s="9" t="s">
        <v>41</v>
      </c>
      <c r="C256" s="9" t="s">
        <v>37</v>
      </c>
      <c r="D256" s="9" t="s">
        <v>65</v>
      </c>
      <c r="E256" s="44" t="s">
        <v>72</v>
      </c>
      <c r="F256" s="9">
        <v>2012</v>
      </c>
      <c r="G256" s="10">
        <v>762.60181671600003</v>
      </c>
      <c r="H256" s="10">
        <v>193</v>
      </c>
      <c r="I256" s="10">
        <v>0</v>
      </c>
      <c r="J256" s="10">
        <v>13</v>
      </c>
      <c r="K256" s="10">
        <v>231.66666666666666</v>
      </c>
      <c r="L256" s="10">
        <f t="shared" si="3"/>
        <v>437.66666666666663</v>
      </c>
    </row>
    <row r="257" spans="1:12" x14ac:dyDescent="0.2">
      <c r="A257" s="9" t="s">
        <v>22</v>
      </c>
      <c r="B257" s="9" t="s">
        <v>41</v>
      </c>
      <c r="C257" s="9" t="s">
        <v>37</v>
      </c>
      <c r="D257" s="9" t="s">
        <v>65</v>
      </c>
      <c r="E257" s="44" t="s">
        <v>72</v>
      </c>
      <c r="F257" s="9">
        <v>2012</v>
      </c>
      <c r="G257" s="10">
        <v>569.46581806999995</v>
      </c>
      <c r="H257" s="10">
        <v>559</v>
      </c>
      <c r="I257" s="10">
        <v>0</v>
      </c>
      <c r="J257" s="10">
        <v>130</v>
      </c>
      <c r="K257" s="10">
        <v>21.666666666666668</v>
      </c>
      <c r="L257" s="10">
        <f t="shared" si="3"/>
        <v>710.66666666666663</v>
      </c>
    </row>
    <row r="258" spans="1:12" x14ac:dyDescent="0.2">
      <c r="A258" s="9" t="s">
        <v>22</v>
      </c>
      <c r="B258" s="9" t="s">
        <v>41</v>
      </c>
      <c r="C258" s="9" t="s">
        <v>37</v>
      </c>
      <c r="D258" s="9" t="s">
        <v>65</v>
      </c>
      <c r="E258" s="44" t="s">
        <v>72</v>
      </c>
      <c r="F258" s="9">
        <v>2012</v>
      </c>
      <c r="G258" s="10">
        <v>569.59076144400001</v>
      </c>
      <c r="H258" s="10">
        <v>802</v>
      </c>
      <c r="I258" s="10">
        <v>0</v>
      </c>
      <c r="J258" s="10">
        <v>0</v>
      </c>
      <c r="K258" s="10">
        <v>0</v>
      </c>
      <c r="L258" s="10">
        <f t="shared" si="3"/>
        <v>802</v>
      </c>
    </row>
    <row r="259" spans="1:12" x14ac:dyDescent="0.2">
      <c r="A259" s="9" t="s">
        <v>22</v>
      </c>
      <c r="B259" s="9" t="s">
        <v>41</v>
      </c>
      <c r="C259" s="9" t="s">
        <v>37</v>
      </c>
      <c r="D259" s="9" t="s">
        <v>69</v>
      </c>
      <c r="E259" s="44" t="s">
        <v>73</v>
      </c>
      <c r="F259" s="9">
        <v>2004</v>
      </c>
      <c r="G259" s="10">
        <v>378.79096385499997</v>
      </c>
      <c r="H259" s="10">
        <v>991</v>
      </c>
      <c r="I259" s="10">
        <v>136</v>
      </c>
      <c r="J259" s="10">
        <v>1</v>
      </c>
      <c r="K259" s="10">
        <v>5.666666666666667</v>
      </c>
      <c r="L259" s="10">
        <f t="shared" ref="L259:L322" si="4">H259+I259+J259+K259</f>
        <v>1133.6666666666667</v>
      </c>
    </row>
    <row r="260" spans="1:12" x14ac:dyDescent="0.2">
      <c r="A260" s="9" t="s">
        <v>22</v>
      </c>
      <c r="B260" s="9" t="s">
        <v>41</v>
      </c>
      <c r="C260" s="9" t="s">
        <v>37</v>
      </c>
      <c r="D260" s="9" t="s">
        <v>65</v>
      </c>
      <c r="E260" s="44" t="s">
        <v>73</v>
      </c>
      <c r="F260" s="9">
        <v>2003</v>
      </c>
      <c r="G260" s="10">
        <v>326.48566868099999</v>
      </c>
      <c r="H260" s="10">
        <v>563</v>
      </c>
      <c r="I260" s="10">
        <v>0</v>
      </c>
      <c r="J260" s="10">
        <v>121</v>
      </c>
      <c r="K260" s="10">
        <v>65</v>
      </c>
      <c r="L260" s="10">
        <f t="shared" si="4"/>
        <v>749</v>
      </c>
    </row>
    <row r="261" spans="1:12" x14ac:dyDescent="0.2">
      <c r="A261" s="9" t="s">
        <v>22</v>
      </c>
      <c r="B261" s="9" t="s">
        <v>41</v>
      </c>
      <c r="C261" s="9" t="s">
        <v>37</v>
      </c>
      <c r="D261" s="9" t="s">
        <v>65</v>
      </c>
      <c r="E261" s="44" t="s">
        <v>73</v>
      </c>
      <c r="F261" s="9">
        <v>2006</v>
      </c>
      <c r="G261" s="10">
        <v>427.94741953400001</v>
      </c>
      <c r="H261" s="10">
        <v>938</v>
      </c>
      <c r="I261" s="10">
        <v>0</v>
      </c>
      <c r="J261" s="10">
        <v>0</v>
      </c>
      <c r="K261" s="10">
        <v>0</v>
      </c>
      <c r="L261" s="10">
        <f t="shared" si="4"/>
        <v>938</v>
      </c>
    </row>
    <row r="262" spans="1:12" x14ac:dyDescent="0.2">
      <c r="A262" s="9" t="s">
        <v>22</v>
      </c>
      <c r="B262" s="9" t="s">
        <v>41</v>
      </c>
      <c r="C262" s="9" t="s">
        <v>37</v>
      </c>
      <c r="D262" s="9" t="s">
        <v>65</v>
      </c>
      <c r="E262" s="44" t="s">
        <v>73</v>
      </c>
      <c r="F262" s="9">
        <v>2007</v>
      </c>
      <c r="G262" s="10">
        <v>414.13421981400001</v>
      </c>
      <c r="H262" s="10">
        <v>815</v>
      </c>
      <c r="I262" s="10">
        <v>0</v>
      </c>
      <c r="J262" s="10">
        <v>0</v>
      </c>
      <c r="K262" s="10">
        <v>0</v>
      </c>
      <c r="L262" s="10">
        <f t="shared" si="4"/>
        <v>815</v>
      </c>
    </row>
    <row r="263" spans="1:12" x14ac:dyDescent="0.2">
      <c r="A263" s="9" t="s">
        <v>22</v>
      </c>
      <c r="B263" s="9" t="s">
        <v>41</v>
      </c>
      <c r="C263" s="9" t="s">
        <v>37</v>
      </c>
      <c r="D263" s="9" t="s">
        <v>65</v>
      </c>
      <c r="E263" s="44" t="s">
        <v>73</v>
      </c>
      <c r="F263" s="9">
        <v>2007</v>
      </c>
      <c r="G263" s="10">
        <v>435.31422027999997</v>
      </c>
      <c r="H263" s="10">
        <v>1280</v>
      </c>
      <c r="I263" s="10">
        <v>0</v>
      </c>
      <c r="J263" s="10">
        <v>0</v>
      </c>
      <c r="K263" s="10">
        <v>0</v>
      </c>
      <c r="L263" s="10">
        <f t="shared" si="4"/>
        <v>1280</v>
      </c>
    </row>
    <row r="264" spans="1:12" x14ac:dyDescent="0.2">
      <c r="A264" s="9" t="s">
        <v>22</v>
      </c>
      <c r="B264" s="9" t="s">
        <v>41</v>
      </c>
      <c r="C264" s="9" t="s">
        <v>37</v>
      </c>
      <c r="D264" s="9" t="s">
        <v>65</v>
      </c>
      <c r="E264" s="44" t="s">
        <v>73</v>
      </c>
      <c r="F264" s="9">
        <v>2008</v>
      </c>
      <c r="G264" s="10">
        <v>599.60638498000003</v>
      </c>
      <c r="H264" s="10">
        <v>0</v>
      </c>
      <c r="I264" s="10">
        <v>1307</v>
      </c>
      <c r="J264" s="10">
        <v>0</v>
      </c>
      <c r="K264" s="10">
        <v>0</v>
      </c>
      <c r="L264" s="10">
        <f t="shared" si="4"/>
        <v>1307</v>
      </c>
    </row>
    <row r="265" spans="1:12" x14ac:dyDescent="0.2">
      <c r="A265" s="9" t="s">
        <v>22</v>
      </c>
      <c r="B265" s="9" t="s">
        <v>41</v>
      </c>
      <c r="C265" s="9" t="s">
        <v>37</v>
      </c>
      <c r="D265" s="9" t="s">
        <v>65</v>
      </c>
      <c r="E265" s="44" t="s">
        <v>73</v>
      </c>
      <c r="F265" s="9">
        <v>2008</v>
      </c>
      <c r="G265" s="10">
        <v>303.96003064899998</v>
      </c>
      <c r="H265" s="10">
        <v>0</v>
      </c>
      <c r="I265" s="10">
        <v>1223</v>
      </c>
      <c r="J265" s="10">
        <v>0</v>
      </c>
      <c r="K265" s="10">
        <v>0</v>
      </c>
      <c r="L265" s="10">
        <f t="shared" si="4"/>
        <v>1223</v>
      </c>
    </row>
    <row r="266" spans="1:12" x14ac:dyDescent="0.2">
      <c r="A266" s="9" t="s">
        <v>22</v>
      </c>
      <c r="B266" s="9" t="s">
        <v>41</v>
      </c>
      <c r="C266" s="9" t="s">
        <v>37</v>
      </c>
      <c r="D266" s="9" t="s">
        <v>76</v>
      </c>
      <c r="E266" s="44" t="s">
        <v>73</v>
      </c>
      <c r="F266" s="9">
        <v>1999</v>
      </c>
      <c r="G266" s="10">
        <v>394.41364549690815</v>
      </c>
      <c r="H266" s="10">
        <v>789</v>
      </c>
      <c r="I266" s="10">
        <v>50</v>
      </c>
      <c r="J266" s="10">
        <v>20</v>
      </c>
      <c r="K266" s="10">
        <v>0</v>
      </c>
      <c r="L266" s="10">
        <f t="shared" si="4"/>
        <v>859</v>
      </c>
    </row>
    <row r="267" spans="1:12" x14ac:dyDescent="0.2">
      <c r="A267" s="9" t="s">
        <v>22</v>
      </c>
      <c r="B267" s="9" t="s">
        <v>41</v>
      </c>
      <c r="C267" s="9" t="s">
        <v>37</v>
      </c>
      <c r="D267" s="9" t="s">
        <v>76</v>
      </c>
      <c r="E267" s="44" t="s">
        <v>73</v>
      </c>
      <c r="F267" s="9">
        <v>2002</v>
      </c>
      <c r="G267" s="10">
        <v>299.77222364674702</v>
      </c>
      <c r="H267" s="10">
        <v>0</v>
      </c>
      <c r="I267" s="10">
        <v>722</v>
      </c>
      <c r="J267" s="10">
        <v>0</v>
      </c>
      <c r="K267" s="10">
        <v>0.66666666666666663</v>
      </c>
      <c r="L267" s="10">
        <f t="shared" si="4"/>
        <v>722.66666666666663</v>
      </c>
    </row>
    <row r="268" spans="1:12" x14ac:dyDescent="0.2">
      <c r="A268" s="9" t="s">
        <v>22</v>
      </c>
      <c r="B268" s="9" t="s">
        <v>41</v>
      </c>
      <c r="C268" s="9" t="s">
        <v>37</v>
      </c>
      <c r="D268" s="9" t="s">
        <v>76</v>
      </c>
      <c r="E268" s="44" t="s">
        <v>73</v>
      </c>
      <c r="F268" s="9">
        <v>2003</v>
      </c>
      <c r="G268" s="10">
        <v>290.21123272507833</v>
      </c>
      <c r="H268" s="10">
        <v>0</v>
      </c>
      <c r="I268" s="10">
        <v>1423</v>
      </c>
      <c r="J268" s="10">
        <v>0</v>
      </c>
      <c r="K268" s="10">
        <v>25</v>
      </c>
      <c r="L268" s="10">
        <f t="shared" si="4"/>
        <v>1448</v>
      </c>
    </row>
    <row r="269" spans="1:12" x14ac:dyDescent="0.2">
      <c r="A269" s="9" t="s">
        <v>22</v>
      </c>
      <c r="B269" s="9" t="s">
        <v>41</v>
      </c>
      <c r="C269" s="9" t="s">
        <v>37</v>
      </c>
      <c r="D269" s="9" t="s">
        <v>65</v>
      </c>
      <c r="E269" s="44" t="s">
        <v>27</v>
      </c>
      <c r="F269" s="9">
        <v>2012</v>
      </c>
      <c r="G269" s="10">
        <v>762.60181671600003</v>
      </c>
      <c r="H269" s="10">
        <v>466</v>
      </c>
      <c r="I269" s="10">
        <v>0</v>
      </c>
      <c r="J269" s="10">
        <v>0</v>
      </c>
      <c r="K269" s="10">
        <v>0</v>
      </c>
      <c r="L269" s="10">
        <f t="shared" si="4"/>
        <v>466</v>
      </c>
    </row>
    <row r="270" spans="1:12" x14ac:dyDescent="0.2">
      <c r="A270" s="9" t="s">
        <v>22</v>
      </c>
      <c r="B270" s="9" t="s">
        <v>41</v>
      </c>
      <c r="C270" s="9" t="s">
        <v>37</v>
      </c>
      <c r="D270" s="9" t="s">
        <v>65</v>
      </c>
      <c r="E270" s="44" t="s">
        <v>27</v>
      </c>
      <c r="F270" s="9">
        <v>2012</v>
      </c>
      <c r="G270" s="10">
        <v>569.46581806999995</v>
      </c>
      <c r="H270" s="10">
        <v>318</v>
      </c>
      <c r="I270" s="10">
        <v>0</v>
      </c>
      <c r="J270" s="10">
        <v>0</v>
      </c>
      <c r="K270" s="10">
        <v>0</v>
      </c>
      <c r="L270" s="10">
        <f t="shared" si="4"/>
        <v>318</v>
      </c>
    </row>
    <row r="271" spans="1:12" x14ac:dyDescent="0.2">
      <c r="A271" s="9" t="s">
        <v>22</v>
      </c>
      <c r="B271" s="9" t="s">
        <v>41</v>
      </c>
      <c r="C271" s="9" t="s">
        <v>37</v>
      </c>
      <c r="D271" s="9" t="s">
        <v>65</v>
      </c>
      <c r="E271" s="44" t="s">
        <v>31</v>
      </c>
      <c r="F271" s="9">
        <v>2007</v>
      </c>
      <c r="G271" s="10">
        <v>414.13421981400001</v>
      </c>
      <c r="H271" s="10">
        <v>179</v>
      </c>
      <c r="I271" s="10">
        <v>0</v>
      </c>
      <c r="J271" s="10">
        <v>0</v>
      </c>
      <c r="K271" s="10">
        <v>0</v>
      </c>
      <c r="L271" s="10">
        <f t="shared" si="4"/>
        <v>179</v>
      </c>
    </row>
    <row r="272" spans="1:12" x14ac:dyDescent="0.2">
      <c r="A272" s="9" t="s">
        <v>22</v>
      </c>
      <c r="B272" s="9" t="s">
        <v>41</v>
      </c>
      <c r="C272" s="9" t="s">
        <v>37</v>
      </c>
      <c r="D272" s="9" t="s">
        <v>65</v>
      </c>
      <c r="E272" s="44" t="s">
        <v>31</v>
      </c>
      <c r="F272" s="9">
        <v>2007</v>
      </c>
      <c r="G272" s="10">
        <v>435.31422027999997</v>
      </c>
      <c r="H272" s="10">
        <v>50</v>
      </c>
      <c r="I272" s="10">
        <v>0</v>
      </c>
      <c r="J272" s="10">
        <v>2</v>
      </c>
      <c r="K272" s="10">
        <v>1</v>
      </c>
      <c r="L272" s="10">
        <f t="shared" si="4"/>
        <v>53</v>
      </c>
    </row>
    <row r="273" spans="1:12" x14ac:dyDescent="0.2">
      <c r="A273" s="9" t="s">
        <v>22</v>
      </c>
      <c r="B273" s="9" t="s">
        <v>41</v>
      </c>
      <c r="C273" s="9" t="s">
        <v>37</v>
      </c>
      <c r="D273" s="9" t="s">
        <v>65</v>
      </c>
      <c r="E273" s="44" t="s">
        <v>33</v>
      </c>
      <c r="F273" s="9">
        <v>2003</v>
      </c>
      <c r="G273" s="10">
        <v>326.48566868099999</v>
      </c>
      <c r="H273" s="10">
        <v>177</v>
      </c>
      <c r="I273" s="10">
        <v>0</v>
      </c>
      <c r="J273" s="10">
        <v>0</v>
      </c>
      <c r="K273" s="10">
        <v>0</v>
      </c>
      <c r="L273" s="10">
        <f t="shared" si="4"/>
        <v>177</v>
      </c>
    </row>
    <row r="274" spans="1:12" x14ac:dyDescent="0.2">
      <c r="A274" s="9" t="s">
        <v>22</v>
      </c>
      <c r="B274" s="9" t="s">
        <v>41</v>
      </c>
      <c r="C274" s="9" t="s">
        <v>37</v>
      </c>
      <c r="D274" s="9" t="s">
        <v>65</v>
      </c>
      <c r="E274" s="44" t="s">
        <v>33</v>
      </c>
      <c r="F274" s="9">
        <v>2006</v>
      </c>
      <c r="G274" s="10">
        <v>427.94741953400001</v>
      </c>
      <c r="H274" s="10">
        <v>388</v>
      </c>
      <c r="I274" s="10">
        <v>0</v>
      </c>
      <c r="J274" s="10">
        <v>0</v>
      </c>
      <c r="K274" s="10">
        <v>0</v>
      </c>
      <c r="L274" s="10">
        <f t="shared" si="4"/>
        <v>388</v>
      </c>
    </row>
    <row r="275" spans="1:12" x14ac:dyDescent="0.2">
      <c r="A275" s="9" t="s">
        <v>22</v>
      </c>
      <c r="B275" s="9" t="s">
        <v>41</v>
      </c>
      <c r="C275" s="9" t="s">
        <v>39</v>
      </c>
      <c r="D275" s="9" t="s">
        <v>66</v>
      </c>
      <c r="E275" s="44" t="s">
        <v>71</v>
      </c>
      <c r="F275" s="9">
        <v>2014</v>
      </c>
      <c r="G275" s="10">
        <v>707.71240902800002</v>
      </c>
      <c r="H275" s="10">
        <v>419</v>
      </c>
      <c r="I275" s="10">
        <v>32</v>
      </c>
      <c r="J275" s="10">
        <v>1</v>
      </c>
      <c r="K275" s="10">
        <v>3.3333333333333335</v>
      </c>
      <c r="L275" s="10">
        <f t="shared" si="4"/>
        <v>455.33333333333331</v>
      </c>
    </row>
    <row r="276" spans="1:12" x14ac:dyDescent="0.2">
      <c r="A276" s="9" t="s">
        <v>22</v>
      </c>
      <c r="B276" s="9" t="s">
        <v>41</v>
      </c>
      <c r="C276" s="9" t="s">
        <v>39</v>
      </c>
      <c r="D276" s="9" t="s">
        <v>66</v>
      </c>
      <c r="E276" s="44" t="s">
        <v>71</v>
      </c>
      <c r="F276" s="9">
        <v>2014</v>
      </c>
      <c r="G276" s="10">
        <v>469.76710714500001</v>
      </c>
      <c r="H276" s="10">
        <v>468</v>
      </c>
      <c r="I276" s="10">
        <v>0</v>
      </c>
      <c r="J276" s="10">
        <v>14</v>
      </c>
      <c r="K276" s="10">
        <v>71</v>
      </c>
      <c r="L276" s="10">
        <f t="shared" si="4"/>
        <v>553</v>
      </c>
    </row>
    <row r="277" spans="1:12" x14ac:dyDescent="0.2">
      <c r="A277" s="9" t="s">
        <v>22</v>
      </c>
      <c r="B277" s="9" t="s">
        <v>41</v>
      </c>
      <c r="C277" s="9" t="s">
        <v>39</v>
      </c>
      <c r="D277" s="9" t="s">
        <v>66</v>
      </c>
      <c r="E277" s="44" t="s">
        <v>71</v>
      </c>
      <c r="F277" s="9">
        <v>2014</v>
      </c>
      <c r="G277" s="10">
        <v>543.96795172400005</v>
      </c>
      <c r="H277" s="10">
        <v>35</v>
      </c>
      <c r="I277" s="10">
        <v>0</v>
      </c>
      <c r="J277" s="10">
        <v>0</v>
      </c>
      <c r="K277" s="10">
        <v>0</v>
      </c>
      <c r="L277" s="10">
        <f t="shared" si="4"/>
        <v>35</v>
      </c>
    </row>
    <row r="278" spans="1:12" x14ac:dyDescent="0.2">
      <c r="A278" s="9" t="s">
        <v>22</v>
      </c>
      <c r="B278" s="9" t="s">
        <v>41</v>
      </c>
      <c r="C278" s="9" t="s">
        <v>39</v>
      </c>
      <c r="D278" s="9" t="s">
        <v>66</v>
      </c>
      <c r="E278" s="44" t="s">
        <v>71</v>
      </c>
      <c r="F278" s="9">
        <v>2014</v>
      </c>
      <c r="G278" s="10">
        <v>616.15967955199994</v>
      </c>
      <c r="H278" s="10">
        <v>150</v>
      </c>
      <c r="I278" s="10">
        <v>4</v>
      </c>
      <c r="J278" s="10">
        <v>5</v>
      </c>
      <c r="K278" s="10">
        <v>1.3333333333333333</v>
      </c>
      <c r="L278" s="10">
        <f t="shared" si="4"/>
        <v>160.33333333333334</v>
      </c>
    </row>
    <row r="279" spans="1:12" x14ac:dyDescent="0.2">
      <c r="A279" s="9" t="s">
        <v>22</v>
      </c>
      <c r="B279" s="9" t="s">
        <v>41</v>
      </c>
      <c r="C279" s="9" t="s">
        <v>39</v>
      </c>
      <c r="D279" s="9" t="s">
        <v>66</v>
      </c>
      <c r="E279" s="44" t="s">
        <v>71</v>
      </c>
      <c r="F279" s="9">
        <v>2015</v>
      </c>
      <c r="G279" s="10">
        <v>641.17130134579497</v>
      </c>
      <c r="H279" s="10">
        <v>275</v>
      </c>
      <c r="I279" s="10">
        <v>0</v>
      </c>
      <c r="J279" s="10">
        <v>0</v>
      </c>
      <c r="K279" s="10">
        <v>100</v>
      </c>
      <c r="L279" s="10">
        <f t="shared" si="4"/>
        <v>375</v>
      </c>
    </row>
    <row r="280" spans="1:12" x14ac:dyDescent="0.2">
      <c r="A280" s="9" t="s">
        <v>22</v>
      </c>
      <c r="B280" s="9" t="s">
        <v>41</v>
      </c>
      <c r="C280" s="9" t="s">
        <v>39</v>
      </c>
      <c r="D280" s="9" t="s">
        <v>66</v>
      </c>
      <c r="E280" s="44" t="s">
        <v>71</v>
      </c>
      <c r="F280" s="9">
        <v>2015</v>
      </c>
      <c r="G280" s="10">
        <v>572.2649319929036</v>
      </c>
      <c r="H280" s="10">
        <v>384</v>
      </c>
      <c r="I280" s="10">
        <v>0</v>
      </c>
      <c r="J280" s="10">
        <v>11</v>
      </c>
      <c r="K280" s="10">
        <v>193.33333333333334</v>
      </c>
      <c r="L280" s="10">
        <f t="shared" si="4"/>
        <v>588.33333333333337</v>
      </c>
    </row>
    <row r="281" spans="1:12" x14ac:dyDescent="0.2">
      <c r="A281" s="9" t="s">
        <v>22</v>
      </c>
      <c r="B281" s="9" t="s">
        <v>41</v>
      </c>
      <c r="C281" s="9" t="s">
        <v>39</v>
      </c>
      <c r="D281" s="9" t="s">
        <v>66</v>
      </c>
      <c r="E281" s="44" t="s">
        <v>71</v>
      </c>
      <c r="F281" s="9">
        <v>2015</v>
      </c>
      <c r="G281" s="10">
        <v>469.76711621800001</v>
      </c>
      <c r="H281" s="10">
        <v>133</v>
      </c>
      <c r="I281" s="10">
        <v>19</v>
      </c>
      <c r="J281" s="10">
        <v>51</v>
      </c>
      <c r="K281" s="10">
        <v>204.33333333333334</v>
      </c>
      <c r="L281" s="10">
        <f t="shared" si="4"/>
        <v>407.33333333333337</v>
      </c>
    </row>
    <row r="282" spans="1:12" x14ac:dyDescent="0.2">
      <c r="A282" s="9" t="s">
        <v>22</v>
      </c>
      <c r="B282" s="9" t="s">
        <v>41</v>
      </c>
      <c r="C282" s="9" t="s">
        <v>39</v>
      </c>
      <c r="D282" s="9" t="s">
        <v>66</v>
      </c>
      <c r="E282" s="44" t="s">
        <v>71</v>
      </c>
      <c r="F282" s="9">
        <v>2015</v>
      </c>
      <c r="G282" s="10">
        <v>737.00577009899996</v>
      </c>
      <c r="H282" s="10">
        <v>87</v>
      </c>
      <c r="I282" s="10">
        <v>0</v>
      </c>
      <c r="J282" s="10">
        <v>11</v>
      </c>
      <c r="K282" s="10">
        <v>37</v>
      </c>
      <c r="L282" s="10">
        <f t="shared" si="4"/>
        <v>135</v>
      </c>
    </row>
    <row r="283" spans="1:12" x14ac:dyDescent="0.2">
      <c r="A283" s="9" t="s">
        <v>22</v>
      </c>
      <c r="B283" s="9" t="s">
        <v>41</v>
      </c>
      <c r="C283" s="9" t="s">
        <v>39</v>
      </c>
      <c r="D283" s="9" t="s">
        <v>66</v>
      </c>
      <c r="E283" s="44" t="s">
        <v>71</v>
      </c>
      <c r="F283" s="9">
        <v>2015</v>
      </c>
      <c r="G283" s="10">
        <v>829.55446810499996</v>
      </c>
      <c r="H283" s="10">
        <v>325</v>
      </c>
      <c r="I283" s="10">
        <v>0</v>
      </c>
      <c r="J283" s="10">
        <v>0</v>
      </c>
      <c r="K283" s="10">
        <v>0</v>
      </c>
      <c r="L283" s="10">
        <f t="shared" si="4"/>
        <v>325</v>
      </c>
    </row>
    <row r="284" spans="1:12" x14ac:dyDescent="0.2">
      <c r="A284" s="9" t="s">
        <v>22</v>
      </c>
      <c r="B284" s="9" t="s">
        <v>41</v>
      </c>
      <c r="C284" s="9" t="s">
        <v>39</v>
      </c>
      <c r="D284" s="9" t="s">
        <v>66</v>
      </c>
      <c r="E284" s="44" t="s">
        <v>71</v>
      </c>
      <c r="F284" s="9">
        <v>2015</v>
      </c>
      <c r="G284" s="10">
        <v>354.84193569299998</v>
      </c>
      <c r="H284" s="10">
        <v>36</v>
      </c>
      <c r="I284" s="10">
        <v>0</v>
      </c>
      <c r="J284" s="10">
        <v>0</v>
      </c>
      <c r="K284" s="10">
        <v>12</v>
      </c>
      <c r="L284" s="10">
        <f t="shared" si="4"/>
        <v>48</v>
      </c>
    </row>
    <row r="285" spans="1:12" x14ac:dyDescent="0.2">
      <c r="A285" s="9" t="s">
        <v>22</v>
      </c>
      <c r="B285" s="9" t="s">
        <v>41</v>
      </c>
      <c r="C285" s="9" t="s">
        <v>39</v>
      </c>
      <c r="D285" s="9" t="s">
        <v>66</v>
      </c>
      <c r="E285" s="44" t="s">
        <v>71</v>
      </c>
      <c r="F285" s="9">
        <v>2015</v>
      </c>
      <c r="G285" s="10">
        <v>391.33381687000002</v>
      </c>
      <c r="H285" s="10">
        <v>0</v>
      </c>
      <c r="I285" s="10">
        <v>0</v>
      </c>
      <c r="J285" s="10">
        <v>13</v>
      </c>
      <c r="K285" s="10">
        <v>7.333333333333333</v>
      </c>
      <c r="L285" s="10">
        <f t="shared" si="4"/>
        <v>20.333333333333332</v>
      </c>
    </row>
    <row r="286" spans="1:12" x14ac:dyDescent="0.2">
      <c r="A286" s="9" t="s">
        <v>22</v>
      </c>
      <c r="B286" s="9" t="s">
        <v>41</v>
      </c>
      <c r="C286" s="9" t="s">
        <v>39</v>
      </c>
      <c r="D286" s="9" t="s">
        <v>66</v>
      </c>
      <c r="E286" s="44" t="s">
        <v>71</v>
      </c>
      <c r="F286" s="9">
        <v>2015</v>
      </c>
      <c r="G286" s="10">
        <v>662.37163449499997</v>
      </c>
      <c r="H286" s="10">
        <v>285</v>
      </c>
      <c r="I286" s="10">
        <v>2</v>
      </c>
      <c r="J286" s="10">
        <v>0</v>
      </c>
      <c r="K286" s="10">
        <v>0</v>
      </c>
      <c r="L286" s="10">
        <f t="shared" si="4"/>
        <v>287</v>
      </c>
    </row>
    <row r="287" spans="1:12" x14ac:dyDescent="0.2">
      <c r="A287" s="9" t="s">
        <v>22</v>
      </c>
      <c r="B287" s="9" t="s">
        <v>41</v>
      </c>
      <c r="C287" s="9" t="s">
        <v>39</v>
      </c>
      <c r="D287" s="9" t="s">
        <v>66</v>
      </c>
      <c r="E287" s="44" t="s">
        <v>71</v>
      </c>
      <c r="F287" s="9">
        <v>2015</v>
      </c>
      <c r="G287" s="10">
        <v>572.32571341200003</v>
      </c>
      <c r="H287" s="10">
        <v>64</v>
      </c>
      <c r="I287" s="10">
        <v>0</v>
      </c>
      <c r="J287" s="10">
        <v>0</v>
      </c>
      <c r="K287" s="10">
        <v>0</v>
      </c>
      <c r="L287" s="10">
        <f t="shared" si="4"/>
        <v>64</v>
      </c>
    </row>
    <row r="288" spans="1:12" x14ac:dyDescent="0.2">
      <c r="A288" s="9" t="s">
        <v>22</v>
      </c>
      <c r="B288" s="9" t="s">
        <v>41</v>
      </c>
      <c r="C288" s="9" t="s">
        <v>39</v>
      </c>
      <c r="D288" s="9" t="s">
        <v>66</v>
      </c>
      <c r="E288" s="44" t="s">
        <v>71</v>
      </c>
      <c r="F288" s="9">
        <v>2016</v>
      </c>
      <c r="G288" s="10">
        <v>827.96455458000003</v>
      </c>
      <c r="H288" s="10">
        <v>215</v>
      </c>
      <c r="I288" s="10">
        <v>111</v>
      </c>
      <c r="J288" s="10">
        <v>33</v>
      </c>
      <c r="K288" s="10">
        <v>26.333333333333332</v>
      </c>
      <c r="L288" s="10">
        <f t="shared" si="4"/>
        <v>385.33333333333331</v>
      </c>
    </row>
    <row r="289" spans="1:12" x14ac:dyDescent="0.2">
      <c r="A289" s="9" t="s">
        <v>22</v>
      </c>
      <c r="B289" s="9" t="s">
        <v>41</v>
      </c>
      <c r="C289" s="9" t="s">
        <v>39</v>
      </c>
      <c r="D289" s="9" t="s">
        <v>66</v>
      </c>
      <c r="E289" s="44" t="s">
        <v>71</v>
      </c>
      <c r="F289" s="9">
        <v>2016</v>
      </c>
      <c r="G289" s="10">
        <v>819.76685506000001</v>
      </c>
      <c r="H289" s="10">
        <v>20</v>
      </c>
      <c r="I289" s="10">
        <v>0</v>
      </c>
      <c r="J289" s="10">
        <v>0</v>
      </c>
      <c r="K289" s="10">
        <v>0</v>
      </c>
      <c r="L289" s="10">
        <f t="shared" si="4"/>
        <v>20</v>
      </c>
    </row>
    <row r="290" spans="1:12" x14ac:dyDescent="0.2">
      <c r="A290" s="9" t="s">
        <v>22</v>
      </c>
      <c r="B290" s="9" t="s">
        <v>41</v>
      </c>
      <c r="C290" s="9" t="s">
        <v>39</v>
      </c>
      <c r="D290" s="9" t="s">
        <v>66</v>
      </c>
      <c r="E290" s="44" t="s">
        <v>72</v>
      </c>
      <c r="F290" s="9">
        <v>2009</v>
      </c>
      <c r="G290" s="10">
        <v>358.76441351900002</v>
      </c>
      <c r="H290" s="10">
        <v>0</v>
      </c>
      <c r="I290" s="10">
        <v>88</v>
      </c>
      <c r="J290" s="10">
        <v>0</v>
      </c>
      <c r="K290" s="10">
        <v>2</v>
      </c>
      <c r="L290" s="10">
        <f t="shared" si="4"/>
        <v>90</v>
      </c>
    </row>
    <row r="291" spans="1:12" x14ac:dyDescent="0.2">
      <c r="A291" s="9" t="s">
        <v>22</v>
      </c>
      <c r="B291" s="9" t="s">
        <v>41</v>
      </c>
      <c r="C291" s="9" t="s">
        <v>39</v>
      </c>
      <c r="D291" s="9" t="s">
        <v>66</v>
      </c>
      <c r="E291" s="44" t="s">
        <v>72</v>
      </c>
      <c r="F291" s="9">
        <v>2009</v>
      </c>
      <c r="G291" s="10">
        <v>601.58507042700001</v>
      </c>
      <c r="H291" s="10">
        <v>632</v>
      </c>
      <c r="I291" s="10">
        <v>0</v>
      </c>
      <c r="J291" s="10">
        <v>0</v>
      </c>
      <c r="K291" s="10">
        <v>0</v>
      </c>
      <c r="L291" s="10">
        <f t="shared" si="4"/>
        <v>632</v>
      </c>
    </row>
    <row r="292" spans="1:12" x14ac:dyDescent="0.2">
      <c r="A292" s="9" t="s">
        <v>22</v>
      </c>
      <c r="B292" s="9" t="s">
        <v>41</v>
      </c>
      <c r="C292" s="9" t="s">
        <v>39</v>
      </c>
      <c r="D292" s="9" t="s">
        <v>66</v>
      </c>
      <c r="E292" s="44" t="s">
        <v>72</v>
      </c>
      <c r="F292" s="9">
        <v>2009</v>
      </c>
      <c r="G292" s="10">
        <v>504.35617903100001</v>
      </c>
      <c r="H292" s="10">
        <v>0</v>
      </c>
      <c r="I292" s="10">
        <v>274</v>
      </c>
      <c r="J292" s="10">
        <v>9</v>
      </c>
      <c r="K292" s="10">
        <v>13.333333333333334</v>
      </c>
      <c r="L292" s="10">
        <f t="shared" si="4"/>
        <v>296.33333333333331</v>
      </c>
    </row>
    <row r="293" spans="1:12" x14ac:dyDescent="0.2">
      <c r="A293" s="9" t="s">
        <v>22</v>
      </c>
      <c r="B293" s="9" t="s">
        <v>41</v>
      </c>
      <c r="C293" s="9" t="s">
        <v>39</v>
      </c>
      <c r="D293" s="9" t="s">
        <v>66</v>
      </c>
      <c r="E293" s="44" t="s">
        <v>72</v>
      </c>
      <c r="F293" s="9">
        <v>2009</v>
      </c>
      <c r="G293" s="10">
        <v>535.04758824600003</v>
      </c>
      <c r="H293" s="10">
        <v>0</v>
      </c>
      <c r="I293" s="10">
        <v>950</v>
      </c>
      <c r="J293" s="10">
        <v>0</v>
      </c>
      <c r="K293" s="10">
        <v>0</v>
      </c>
      <c r="L293" s="10">
        <f t="shared" si="4"/>
        <v>950</v>
      </c>
    </row>
    <row r="294" spans="1:12" x14ac:dyDescent="0.2">
      <c r="A294" s="9" t="s">
        <v>22</v>
      </c>
      <c r="B294" s="9" t="s">
        <v>41</v>
      </c>
      <c r="C294" s="9" t="s">
        <v>39</v>
      </c>
      <c r="D294" s="9" t="s">
        <v>66</v>
      </c>
      <c r="E294" s="44" t="s">
        <v>72</v>
      </c>
      <c r="F294" s="9">
        <v>2009</v>
      </c>
      <c r="G294" s="10">
        <v>716.22580374100005</v>
      </c>
      <c r="H294" s="10">
        <v>777</v>
      </c>
      <c r="I294" s="10">
        <v>0</v>
      </c>
      <c r="J294" s="10">
        <v>52</v>
      </c>
      <c r="K294" s="10">
        <v>210</v>
      </c>
      <c r="L294" s="10">
        <f t="shared" si="4"/>
        <v>1039</v>
      </c>
    </row>
    <row r="295" spans="1:12" x14ac:dyDescent="0.2">
      <c r="A295" s="9" t="s">
        <v>22</v>
      </c>
      <c r="B295" s="9" t="s">
        <v>41</v>
      </c>
      <c r="C295" s="9" t="s">
        <v>39</v>
      </c>
      <c r="D295" s="9" t="s">
        <v>66</v>
      </c>
      <c r="E295" s="44" t="s">
        <v>72</v>
      </c>
      <c r="F295" s="9">
        <v>2009</v>
      </c>
      <c r="G295" s="10">
        <v>460.14096093000001</v>
      </c>
      <c r="H295" s="10">
        <v>762</v>
      </c>
      <c r="I295" s="10">
        <v>0</v>
      </c>
      <c r="J295" s="10">
        <v>34</v>
      </c>
      <c r="K295" s="10">
        <v>2.6666666666666665</v>
      </c>
      <c r="L295" s="10">
        <f t="shared" si="4"/>
        <v>798.66666666666663</v>
      </c>
    </row>
    <row r="296" spans="1:12" x14ac:dyDescent="0.2">
      <c r="A296" s="9" t="s">
        <v>22</v>
      </c>
      <c r="B296" s="9" t="s">
        <v>41</v>
      </c>
      <c r="C296" s="9" t="s">
        <v>39</v>
      </c>
      <c r="D296" s="9" t="s">
        <v>66</v>
      </c>
      <c r="E296" s="44" t="s">
        <v>72</v>
      </c>
      <c r="F296" s="9">
        <v>2009</v>
      </c>
      <c r="G296" s="10">
        <v>689.37435545200003</v>
      </c>
      <c r="H296" s="10">
        <v>967</v>
      </c>
      <c r="I296" s="10">
        <v>0</v>
      </c>
      <c r="J296" s="10">
        <v>0</v>
      </c>
      <c r="K296" s="10">
        <v>31.333333333333332</v>
      </c>
      <c r="L296" s="10">
        <f t="shared" si="4"/>
        <v>998.33333333333337</v>
      </c>
    </row>
    <row r="297" spans="1:12" x14ac:dyDescent="0.2">
      <c r="A297" s="9" t="s">
        <v>22</v>
      </c>
      <c r="B297" s="9" t="s">
        <v>41</v>
      </c>
      <c r="C297" s="9" t="s">
        <v>39</v>
      </c>
      <c r="D297" s="9" t="s">
        <v>66</v>
      </c>
      <c r="E297" s="44" t="s">
        <v>72</v>
      </c>
      <c r="F297" s="9">
        <v>2010</v>
      </c>
      <c r="G297" s="10">
        <v>685.78723939876193</v>
      </c>
      <c r="H297" s="10">
        <v>210</v>
      </c>
      <c r="I297" s="10">
        <v>60</v>
      </c>
      <c r="J297" s="10">
        <v>0</v>
      </c>
      <c r="K297" s="10">
        <v>118.66666666666667</v>
      </c>
      <c r="L297" s="10">
        <f t="shared" si="4"/>
        <v>388.66666666666669</v>
      </c>
    </row>
    <row r="298" spans="1:12" x14ac:dyDescent="0.2">
      <c r="A298" s="9" t="s">
        <v>22</v>
      </c>
      <c r="B298" s="9" t="s">
        <v>41</v>
      </c>
      <c r="C298" s="9" t="s">
        <v>39</v>
      </c>
      <c r="D298" s="9" t="s">
        <v>66</v>
      </c>
      <c r="E298" s="44" t="s">
        <v>72</v>
      </c>
      <c r="F298" s="9">
        <v>2010</v>
      </c>
      <c r="G298" s="10">
        <v>565.16345512277371</v>
      </c>
      <c r="H298" s="10">
        <v>853</v>
      </c>
      <c r="I298" s="10">
        <v>22</v>
      </c>
      <c r="J298" s="10">
        <v>14</v>
      </c>
      <c r="K298" s="10">
        <v>31.333333333333332</v>
      </c>
      <c r="L298" s="10">
        <f t="shared" si="4"/>
        <v>920.33333333333337</v>
      </c>
    </row>
    <row r="299" spans="1:12" x14ac:dyDescent="0.2">
      <c r="A299" s="9" t="s">
        <v>22</v>
      </c>
      <c r="B299" s="9" t="s">
        <v>41</v>
      </c>
      <c r="C299" s="9" t="s">
        <v>39</v>
      </c>
      <c r="D299" s="9" t="s">
        <v>66</v>
      </c>
      <c r="E299" s="44" t="s">
        <v>72</v>
      </c>
      <c r="F299" s="9">
        <v>2010</v>
      </c>
      <c r="G299" s="10">
        <v>628.60785352899995</v>
      </c>
      <c r="H299" s="10">
        <v>0</v>
      </c>
      <c r="I299" s="10">
        <v>749</v>
      </c>
      <c r="J299" s="10">
        <v>0</v>
      </c>
      <c r="K299" s="10">
        <v>0</v>
      </c>
      <c r="L299" s="10">
        <f t="shared" si="4"/>
        <v>749</v>
      </c>
    </row>
    <row r="300" spans="1:12" x14ac:dyDescent="0.2">
      <c r="A300" s="9" t="s">
        <v>22</v>
      </c>
      <c r="B300" s="9" t="s">
        <v>41</v>
      </c>
      <c r="C300" s="9" t="s">
        <v>39</v>
      </c>
      <c r="D300" s="9" t="s">
        <v>66</v>
      </c>
      <c r="E300" s="44" t="s">
        <v>72</v>
      </c>
      <c r="F300" s="9">
        <v>2010</v>
      </c>
      <c r="G300" s="10">
        <v>536.83111305700004</v>
      </c>
      <c r="H300" s="10">
        <v>180</v>
      </c>
      <c r="I300" s="10">
        <v>7</v>
      </c>
      <c r="J300" s="10">
        <v>2</v>
      </c>
      <c r="K300" s="10">
        <v>167</v>
      </c>
      <c r="L300" s="10">
        <f t="shared" si="4"/>
        <v>356</v>
      </c>
    </row>
    <row r="301" spans="1:12" x14ac:dyDescent="0.2">
      <c r="A301" s="9" t="s">
        <v>22</v>
      </c>
      <c r="B301" s="9" t="s">
        <v>41</v>
      </c>
      <c r="C301" s="9" t="s">
        <v>39</v>
      </c>
      <c r="D301" s="9" t="s">
        <v>66</v>
      </c>
      <c r="E301" s="44" t="s">
        <v>72</v>
      </c>
      <c r="F301" s="9">
        <v>2010</v>
      </c>
      <c r="G301" s="10">
        <v>403.63241031899997</v>
      </c>
      <c r="H301" s="10">
        <v>231</v>
      </c>
      <c r="I301" s="10">
        <v>0</v>
      </c>
      <c r="J301" s="10">
        <v>37</v>
      </c>
      <c r="K301" s="10">
        <v>8</v>
      </c>
      <c r="L301" s="10">
        <f t="shared" si="4"/>
        <v>276</v>
      </c>
    </row>
    <row r="302" spans="1:12" x14ac:dyDescent="0.2">
      <c r="A302" s="9" t="s">
        <v>22</v>
      </c>
      <c r="B302" s="9" t="s">
        <v>41</v>
      </c>
      <c r="C302" s="9" t="s">
        <v>39</v>
      </c>
      <c r="D302" s="9" t="s">
        <v>66</v>
      </c>
      <c r="E302" s="44" t="s">
        <v>72</v>
      </c>
      <c r="F302" s="9">
        <v>2010</v>
      </c>
      <c r="G302" s="10">
        <v>575.17619869600003</v>
      </c>
      <c r="H302" s="10">
        <v>0</v>
      </c>
      <c r="I302" s="10">
        <v>512</v>
      </c>
      <c r="J302" s="10">
        <v>0</v>
      </c>
      <c r="K302" s="10">
        <v>0</v>
      </c>
      <c r="L302" s="10">
        <f t="shared" si="4"/>
        <v>512</v>
      </c>
    </row>
    <row r="303" spans="1:12" x14ac:dyDescent="0.2">
      <c r="A303" s="9" t="s">
        <v>22</v>
      </c>
      <c r="B303" s="9" t="s">
        <v>41</v>
      </c>
      <c r="C303" s="9" t="s">
        <v>39</v>
      </c>
      <c r="D303" s="9" t="s">
        <v>66</v>
      </c>
      <c r="E303" s="44" t="s">
        <v>72</v>
      </c>
      <c r="F303" s="9">
        <v>2010</v>
      </c>
      <c r="G303" s="10">
        <v>474.23247290699999</v>
      </c>
      <c r="H303" s="10">
        <v>0</v>
      </c>
      <c r="I303" s="10">
        <v>498</v>
      </c>
      <c r="J303" s="10">
        <v>3</v>
      </c>
      <c r="K303" s="10">
        <v>0</v>
      </c>
      <c r="L303" s="10">
        <f t="shared" si="4"/>
        <v>501</v>
      </c>
    </row>
    <row r="304" spans="1:12" x14ac:dyDescent="0.2">
      <c r="A304" s="9" t="s">
        <v>22</v>
      </c>
      <c r="B304" s="9" t="s">
        <v>41</v>
      </c>
      <c r="C304" s="9" t="s">
        <v>39</v>
      </c>
      <c r="D304" s="9" t="s">
        <v>66</v>
      </c>
      <c r="E304" s="44" t="s">
        <v>72</v>
      </c>
      <c r="F304" s="9">
        <v>2010</v>
      </c>
      <c r="G304" s="10">
        <v>542.80194530999995</v>
      </c>
      <c r="H304" s="10">
        <v>420</v>
      </c>
      <c r="I304" s="10">
        <v>184</v>
      </c>
      <c r="J304" s="10">
        <v>14</v>
      </c>
      <c r="K304" s="10">
        <v>93.333333333333329</v>
      </c>
      <c r="L304" s="10">
        <f t="shared" si="4"/>
        <v>711.33333333333337</v>
      </c>
    </row>
    <row r="305" spans="1:12" x14ac:dyDescent="0.2">
      <c r="A305" s="9" t="s">
        <v>22</v>
      </c>
      <c r="B305" s="9" t="s">
        <v>41</v>
      </c>
      <c r="C305" s="9" t="s">
        <v>39</v>
      </c>
      <c r="D305" s="9" t="s">
        <v>66</v>
      </c>
      <c r="E305" s="44" t="s">
        <v>72</v>
      </c>
      <c r="F305" s="9">
        <v>2010</v>
      </c>
      <c r="G305" s="10">
        <v>536.831099032</v>
      </c>
      <c r="H305" s="10">
        <v>0</v>
      </c>
      <c r="I305" s="10">
        <v>892</v>
      </c>
      <c r="J305" s="10">
        <v>0</v>
      </c>
      <c r="K305" s="10">
        <v>0</v>
      </c>
      <c r="L305" s="10">
        <f t="shared" si="4"/>
        <v>892</v>
      </c>
    </row>
    <row r="306" spans="1:12" x14ac:dyDescent="0.2">
      <c r="A306" s="9" t="s">
        <v>22</v>
      </c>
      <c r="B306" s="9" t="s">
        <v>41</v>
      </c>
      <c r="C306" s="9" t="s">
        <v>39</v>
      </c>
      <c r="D306" s="9" t="s">
        <v>66</v>
      </c>
      <c r="E306" s="44" t="s">
        <v>72</v>
      </c>
      <c r="F306" s="9">
        <v>2010</v>
      </c>
      <c r="G306" s="10">
        <v>704.57979841700001</v>
      </c>
      <c r="H306" s="10">
        <v>621</v>
      </c>
      <c r="I306" s="10">
        <v>24</v>
      </c>
      <c r="J306" s="10">
        <v>9</v>
      </c>
      <c r="K306" s="10">
        <v>0</v>
      </c>
      <c r="L306" s="10">
        <f t="shared" si="4"/>
        <v>654</v>
      </c>
    </row>
    <row r="307" spans="1:12" x14ac:dyDescent="0.2">
      <c r="A307" s="9" t="s">
        <v>22</v>
      </c>
      <c r="B307" s="9" t="s">
        <v>41</v>
      </c>
      <c r="C307" s="9" t="s">
        <v>39</v>
      </c>
      <c r="D307" s="9" t="s">
        <v>66</v>
      </c>
      <c r="E307" s="44" t="s">
        <v>72</v>
      </c>
      <c r="F307" s="9">
        <v>2010</v>
      </c>
      <c r="G307" s="10">
        <v>504.066788793</v>
      </c>
      <c r="H307" s="10">
        <v>1419</v>
      </c>
      <c r="I307" s="10">
        <v>0</v>
      </c>
      <c r="J307" s="10">
        <v>0</v>
      </c>
      <c r="K307" s="10">
        <v>0</v>
      </c>
      <c r="L307" s="10">
        <f t="shared" si="4"/>
        <v>1419</v>
      </c>
    </row>
    <row r="308" spans="1:12" x14ac:dyDescent="0.2">
      <c r="A308" s="9" t="s">
        <v>22</v>
      </c>
      <c r="B308" s="9" t="s">
        <v>41</v>
      </c>
      <c r="C308" s="9" t="s">
        <v>39</v>
      </c>
      <c r="D308" s="9" t="s">
        <v>66</v>
      </c>
      <c r="E308" s="44" t="s">
        <v>72</v>
      </c>
      <c r="F308" s="9">
        <v>2011</v>
      </c>
      <c r="G308" s="10">
        <v>536.83113052600004</v>
      </c>
      <c r="H308" s="10">
        <v>365</v>
      </c>
      <c r="I308" s="10">
        <v>3</v>
      </c>
      <c r="J308" s="10">
        <v>103</v>
      </c>
      <c r="K308" s="10">
        <v>356</v>
      </c>
      <c r="L308" s="10">
        <f t="shared" si="4"/>
        <v>827</v>
      </c>
    </row>
    <row r="309" spans="1:12" x14ac:dyDescent="0.2">
      <c r="A309" s="9" t="s">
        <v>22</v>
      </c>
      <c r="B309" s="9" t="s">
        <v>41</v>
      </c>
      <c r="C309" s="9" t="s">
        <v>39</v>
      </c>
      <c r="D309" s="9" t="s">
        <v>66</v>
      </c>
      <c r="E309" s="44" t="s">
        <v>72</v>
      </c>
      <c r="F309" s="9">
        <v>2011</v>
      </c>
      <c r="G309" s="10">
        <v>558.83527520400003</v>
      </c>
      <c r="H309" s="10">
        <v>350</v>
      </c>
      <c r="I309" s="10">
        <v>713</v>
      </c>
      <c r="J309" s="10">
        <v>4</v>
      </c>
      <c r="K309" s="10">
        <v>10.333333333333334</v>
      </c>
      <c r="L309" s="10">
        <f t="shared" si="4"/>
        <v>1077.3333333333333</v>
      </c>
    </row>
    <row r="310" spans="1:12" x14ac:dyDescent="0.2">
      <c r="A310" s="9" t="s">
        <v>22</v>
      </c>
      <c r="B310" s="9" t="s">
        <v>41</v>
      </c>
      <c r="C310" s="9" t="s">
        <v>39</v>
      </c>
      <c r="D310" s="9" t="s">
        <v>66</v>
      </c>
      <c r="E310" s="44" t="s">
        <v>72</v>
      </c>
      <c r="F310" s="9">
        <v>2011</v>
      </c>
      <c r="G310" s="10">
        <v>743.30464074899999</v>
      </c>
      <c r="H310" s="10">
        <v>404</v>
      </c>
      <c r="I310" s="10">
        <v>0</v>
      </c>
      <c r="J310" s="10">
        <v>5</v>
      </c>
      <c r="K310" s="10">
        <v>6.333333333333333</v>
      </c>
      <c r="L310" s="10">
        <f t="shared" si="4"/>
        <v>415.33333333333331</v>
      </c>
    </row>
    <row r="311" spans="1:12" x14ac:dyDescent="0.2">
      <c r="A311" s="9" t="s">
        <v>22</v>
      </c>
      <c r="B311" s="9" t="s">
        <v>41</v>
      </c>
      <c r="C311" s="9" t="s">
        <v>39</v>
      </c>
      <c r="D311" s="9" t="s">
        <v>66</v>
      </c>
      <c r="E311" s="44" t="s">
        <v>72</v>
      </c>
      <c r="F311" s="9">
        <v>2011</v>
      </c>
      <c r="G311" s="10">
        <v>743.30462186499994</v>
      </c>
      <c r="H311" s="10">
        <v>555</v>
      </c>
      <c r="I311" s="10">
        <v>0</v>
      </c>
      <c r="J311" s="10">
        <v>0</v>
      </c>
      <c r="K311" s="10">
        <v>23.666666666666668</v>
      </c>
      <c r="L311" s="10">
        <f t="shared" si="4"/>
        <v>578.66666666666663</v>
      </c>
    </row>
    <row r="312" spans="1:12" x14ac:dyDescent="0.2">
      <c r="A312" s="9" t="s">
        <v>22</v>
      </c>
      <c r="B312" s="9" t="s">
        <v>41</v>
      </c>
      <c r="C312" s="9" t="s">
        <v>39</v>
      </c>
      <c r="D312" s="9" t="s">
        <v>66</v>
      </c>
      <c r="E312" s="44" t="s">
        <v>72</v>
      </c>
      <c r="F312" s="9">
        <v>2011</v>
      </c>
      <c r="G312" s="10">
        <v>805.24665995600003</v>
      </c>
      <c r="H312" s="10">
        <v>125</v>
      </c>
      <c r="I312" s="10">
        <v>337</v>
      </c>
      <c r="J312" s="10">
        <v>5</v>
      </c>
      <c r="K312" s="10">
        <v>86.666666666666671</v>
      </c>
      <c r="L312" s="10">
        <f t="shared" si="4"/>
        <v>553.66666666666663</v>
      </c>
    </row>
    <row r="313" spans="1:12" x14ac:dyDescent="0.2">
      <c r="A313" s="9" t="s">
        <v>22</v>
      </c>
      <c r="B313" s="9" t="s">
        <v>41</v>
      </c>
      <c r="C313" s="9" t="s">
        <v>39</v>
      </c>
      <c r="D313" s="9" t="s">
        <v>66</v>
      </c>
      <c r="E313" s="44" t="s">
        <v>72</v>
      </c>
      <c r="F313" s="9">
        <v>2011</v>
      </c>
      <c r="G313" s="10">
        <v>788.10539515200003</v>
      </c>
      <c r="H313" s="10">
        <v>596</v>
      </c>
      <c r="I313" s="10">
        <v>22</v>
      </c>
      <c r="J313" s="10">
        <v>2</v>
      </c>
      <c r="K313" s="10">
        <v>50</v>
      </c>
      <c r="L313" s="10">
        <f t="shared" si="4"/>
        <v>670</v>
      </c>
    </row>
    <row r="314" spans="1:12" x14ac:dyDescent="0.2">
      <c r="A314" s="9" t="s">
        <v>22</v>
      </c>
      <c r="B314" s="9" t="s">
        <v>41</v>
      </c>
      <c r="C314" s="9" t="s">
        <v>39</v>
      </c>
      <c r="D314" s="9" t="s">
        <v>66</v>
      </c>
      <c r="E314" s="44" t="s">
        <v>72</v>
      </c>
      <c r="F314" s="9">
        <v>2011</v>
      </c>
      <c r="G314" s="10">
        <v>539.61915896200003</v>
      </c>
      <c r="H314" s="10">
        <v>249</v>
      </c>
      <c r="I314" s="10">
        <v>0</v>
      </c>
      <c r="J314" s="10">
        <v>178</v>
      </c>
      <c r="K314" s="10">
        <v>345.66666666666669</v>
      </c>
      <c r="L314" s="10">
        <f t="shared" si="4"/>
        <v>772.66666666666674</v>
      </c>
    </row>
    <row r="315" spans="1:12" x14ac:dyDescent="0.2">
      <c r="A315" s="9" t="s">
        <v>22</v>
      </c>
      <c r="B315" s="9" t="s">
        <v>41</v>
      </c>
      <c r="C315" s="9" t="s">
        <v>39</v>
      </c>
      <c r="D315" s="9" t="s">
        <v>66</v>
      </c>
      <c r="E315" s="44" t="s">
        <v>72</v>
      </c>
      <c r="F315" s="9">
        <v>2011</v>
      </c>
      <c r="G315" s="10">
        <v>503.75158552900001</v>
      </c>
      <c r="H315" s="10">
        <v>247</v>
      </c>
      <c r="I315" s="10">
        <v>0</v>
      </c>
      <c r="J315" s="10">
        <v>870</v>
      </c>
      <c r="K315" s="10">
        <v>16.666666666666668</v>
      </c>
      <c r="L315" s="10">
        <f t="shared" si="4"/>
        <v>1133.6666666666667</v>
      </c>
    </row>
    <row r="316" spans="1:12" x14ac:dyDescent="0.2">
      <c r="A316" s="9" t="s">
        <v>22</v>
      </c>
      <c r="B316" s="9" t="s">
        <v>41</v>
      </c>
      <c r="C316" s="9" t="s">
        <v>39</v>
      </c>
      <c r="D316" s="9" t="s">
        <v>66</v>
      </c>
      <c r="E316" s="44" t="s">
        <v>72</v>
      </c>
      <c r="F316" s="9">
        <v>2012</v>
      </c>
      <c r="G316" s="10">
        <v>664.63917285309174</v>
      </c>
      <c r="H316" s="10">
        <v>649</v>
      </c>
      <c r="I316" s="10">
        <v>0</v>
      </c>
      <c r="J316" s="10">
        <v>16</v>
      </c>
      <c r="K316" s="10">
        <v>34</v>
      </c>
      <c r="L316" s="10">
        <f t="shared" si="4"/>
        <v>699</v>
      </c>
    </row>
    <row r="317" spans="1:12" x14ac:dyDescent="0.2">
      <c r="A317" s="9" t="s">
        <v>22</v>
      </c>
      <c r="B317" s="9" t="s">
        <v>41</v>
      </c>
      <c r="C317" s="9" t="s">
        <v>39</v>
      </c>
      <c r="D317" s="9" t="s">
        <v>66</v>
      </c>
      <c r="E317" s="44" t="s">
        <v>72</v>
      </c>
      <c r="F317" s="9">
        <v>2012</v>
      </c>
      <c r="G317" s="10">
        <v>817.509324214</v>
      </c>
      <c r="H317" s="10">
        <v>335</v>
      </c>
      <c r="I317" s="10">
        <v>6</v>
      </c>
      <c r="J317" s="10">
        <v>0</v>
      </c>
      <c r="K317" s="10">
        <v>21</v>
      </c>
      <c r="L317" s="10">
        <f t="shared" si="4"/>
        <v>362</v>
      </c>
    </row>
    <row r="318" spans="1:12" x14ac:dyDescent="0.2">
      <c r="A318" s="9" t="s">
        <v>22</v>
      </c>
      <c r="B318" s="9" t="s">
        <v>41</v>
      </c>
      <c r="C318" s="9" t="s">
        <v>39</v>
      </c>
      <c r="D318" s="9" t="s">
        <v>66</v>
      </c>
      <c r="E318" s="44" t="s">
        <v>72</v>
      </c>
      <c r="F318" s="9">
        <v>2012</v>
      </c>
      <c r="G318" s="10">
        <v>807.97359095000002</v>
      </c>
      <c r="H318" s="10">
        <v>471</v>
      </c>
      <c r="I318" s="10">
        <v>32</v>
      </c>
      <c r="J318" s="10">
        <v>0</v>
      </c>
      <c r="K318" s="10">
        <v>0</v>
      </c>
      <c r="L318" s="10">
        <f t="shared" si="4"/>
        <v>503</v>
      </c>
    </row>
    <row r="319" spans="1:12" x14ac:dyDescent="0.2">
      <c r="A319" s="9" t="s">
        <v>22</v>
      </c>
      <c r="B319" s="9" t="s">
        <v>41</v>
      </c>
      <c r="C319" s="9" t="s">
        <v>39</v>
      </c>
      <c r="D319" s="9" t="s">
        <v>66</v>
      </c>
      <c r="E319" s="44" t="s">
        <v>72</v>
      </c>
      <c r="F319" s="9">
        <v>2012</v>
      </c>
      <c r="G319" s="10">
        <v>597.03183081999998</v>
      </c>
      <c r="H319" s="10">
        <v>372</v>
      </c>
      <c r="I319" s="10">
        <v>36</v>
      </c>
      <c r="J319" s="10">
        <v>8</v>
      </c>
      <c r="K319" s="10">
        <v>147</v>
      </c>
      <c r="L319" s="10">
        <f t="shared" si="4"/>
        <v>563</v>
      </c>
    </row>
    <row r="320" spans="1:12" x14ac:dyDescent="0.2">
      <c r="A320" s="9" t="s">
        <v>22</v>
      </c>
      <c r="B320" s="9" t="s">
        <v>41</v>
      </c>
      <c r="C320" s="9" t="s">
        <v>39</v>
      </c>
      <c r="D320" s="9" t="s">
        <v>66</v>
      </c>
      <c r="E320" s="44" t="s">
        <v>72</v>
      </c>
      <c r="F320" s="9">
        <v>2012</v>
      </c>
      <c r="G320" s="10">
        <v>655.11598522999998</v>
      </c>
      <c r="H320" s="10">
        <v>126</v>
      </c>
      <c r="I320" s="10">
        <v>0</v>
      </c>
      <c r="J320" s="10">
        <v>0</v>
      </c>
      <c r="K320" s="10">
        <v>1.6666666666666667</v>
      </c>
      <c r="L320" s="10">
        <f t="shared" si="4"/>
        <v>127.66666666666667</v>
      </c>
    </row>
    <row r="321" spans="1:12" x14ac:dyDescent="0.2">
      <c r="A321" s="9" t="s">
        <v>22</v>
      </c>
      <c r="B321" s="9" t="s">
        <v>41</v>
      </c>
      <c r="C321" s="9" t="s">
        <v>39</v>
      </c>
      <c r="D321" s="9" t="s">
        <v>66</v>
      </c>
      <c r="E321" s="44" t="s">
        <v>72</v>
      </c>
      <c r="F321" s="9">
        <v>2012</v>
      </c>
      <c r="G321" s="10">
        <v>644.197357764</v>
      </c>
      <c r="H321" s="10">
        <v>213</v>
      </c>
      <c r="I321" s="10">
        <v>0</v>
      </c>
      <c r="J321" s="10">
        <v>1</v>
      </c>
      <c r="K321" s="10">
        <v>0</v>
      </c>
      <c r="L321" s="10">
        <f t="shared" si="4"/>
        <v>214</v>
      </c>
    </row>
    <row r="322" spans="1:12" x14ac:dyDescent="0.2">
      <c r="A322" s="9" t="s">
        <v>22</v>
      </c>
      <c r="B322" s="9" t="s">
        <v>41</v>
      </c>
      <c r="C322" s="9" t="s">
        <v>39</v>
      </c>
      <c r="D322" s="9" t="s">
        <v>66</v>
      </c>
      <c r="E322" s="44" t="s">
        <v>72</v>
      </c>
      <c r="F322" s="9">
        <v>2012</v>
      </c>
      <c r="G322" s="10">
        <v>638.87339600799999</v>
      </c>
      <c r="H322" s="10">
        <v>0</v>
      </c>
      <c r="I322" s="10">
        <v>176</v>
      </c>
      <c r="J322" s="10">
        <v>0</v>
      </c>
      <c r="K322" s="10">
        <v>0</v>
      </c>
      <c r="L322" s="10">
        <f t="shared" si="4"/>
        <v>176</v>
      </c>
    </row>
    <row r="323" spans="1:12" x14ac:dyDescent="0.2">
      <c r="A323" s="9" t="s">
        <v>22</v>
      </c>
      <c r="B323" s="9" t="s">
        <v>41</v>
      </c>
      <c r="C323" s="9" t="s">
        <v>39</v>
      </c>
      <c r="D323" s="9" t="s">
        <v>66</v>
      </c>
      <c r="E323" s="44" t="s">
        <v>72</v>
      </c>
      <c r="F323" s="9">
        <v>2012</v>
      </c>
      <c r="G323" s="10">
        <v>468.98475817899998</v>
      </c>
      <c r="H323" s="10">
        <v>589</v>
      </c>
      <c r="I323" s="10">
        <v>0</v>
      </c>
      <c r="J323" s="10">
        <v>0</v>
      </c>
      <c r="K323" s="10">
        <v>3.3333333333333335</v>
      </c>
      <c r="L323" s="10">
        <f t="shared" ref="L323:L386" si="5">H323+I323+J323+K323</f>
        <v>592.33333333333337</v>
      </c>
    </row>
    <row r="324" spans="1:12" x14ac:dyDescent="0.2">
      <c r="A324" s="9" t="s">
        <v>22</v>
      </c>
      <c r="B324" s="9" t="s">
        <v>41</v>
      </c>
      <c r="C324" s="9" t="s">
        <v>39</v>
      </c>
      <c r="D324" s="9" t="s">
        <v>66</v>
      </c>
      <c r="E324" s="44" t="s">
        <v>72</v>
      </c>
      <c r="F324" s="9">
        <v>2012</v>
      </c>
      <c r="G324" s="10">
        <v>601.47273237700006</v>
      </c>
      <c r="H324" s="10">
        <v>430</v>
      </c>
      <c r="I324" s="10">
        <v>5</v>
      </c>
      <c r="J324" s="10">
        <v>2</v>
      </c>
      <c r="K324" s="10">
        <v>97</v>
      </c>
      <c r="L324" s="10">
        <f t="shared" si="5"/>
        <v>534</v>
      </c>
    </row>
    <row r="325" spans="1:12" x14ac:dyDescent="0.2">
      <c r="A325" s="9" t="s">
        <v>22</v>
      </c>
      <c r="B325" s="9" t="s">
        <v>41</v>
      </c>
      <c r="C325" s="9" t="s">
        <v>39</v>
      </c>
      <c r="D325" s="9" t="s">
        <v>66</v>
      </c>
      <c r="E325" s="44" t="s">
        <v>72</v>
      </c>
      <c r="F325" s="9">
        <v>2012</v>
      </c>
      <c r="G325" s="10">
        <v>587.19803651699999</v>
      </c>
      <c r="H325" s="10">
        <v>617</v>
      </c>
      <c r="I325" s="10">
        <v>0</v>
      </c>
      <c r="J325" s="10">
        <v>32</v>
      </c>
      <c r="K325" s="10">
        <v>3.3333333333333335</v>
      </c>
      <c r="L325" s="10">
        <f t="shared" si="5"/>
        <v>652.33333333333337</v>
      </c>
    </row>
    <row r="326" spans="1:12" x14ac:dyDescent="0.2">
      <c r="A326" s="9" t="s">
        <v>22</v>
      </c>
      <c r="B326" s="9" t="s">
        <v>41</v>
      </c>
      <c r="C326" s="9" t="s">
        <v>39</v>
      </c>
      <c r="D326" s="9" t="s">
        <v>66</v>
      </c>
      <c r="E326" s="44" t="s">
        <v>72</v>
      </c>
      <c r="F326" s="9">
        <v>2013</v>
      </c>
      <c r="G326" s="10">
        <v>797.27393874100005</v>
      </c>
      <c r="H326" s="10">
        <v>0</v>
      </c>
      <c r="I326" s="10">
        <v>375</v>
      </c>
      <c r="J326" s="10">
        <v>0</v>
      </c>
      <c r="K326" s="10">
        <v>0</v>
      </c>
      <c r="L326" s="10">
        <f t="shared" si="5"/>
        <v>375</v>
      </c>
    </row>
    <row r="327" spans="1:12" x14ac:dyDescent="0.2">
      <c r="A327" s="9" t="s">
        <v>22</v>
      </c>
      <c r="B327" s="9" t="s">
        <v>41</v>
      </c>
      <c r="C327" s="9" t="s">
        <v>39</v>
      </c>
      <c r="D327" s="9" t="s">
        <v>66</v>
      </c>
      <c r="E327" s="44" t="s">
        <v>72</v>
      </c>
      <c r="F327" s="9">
        <v>2013</v>
      </c>
      <c r="G327" s="10">
        <v>807.97359217300004</v>
      </c>
      <c r="H327" s="10">
        <v>216</v>
      </c>
      <c r="I327" s="10">
        <v>0</v>
      </c>
      <c r="J327" s="10">
        <v>70</v>
      </c>
      <c r="K327" s="10">
        <v>0</v>
      </c>
      <c r="L327" s="10">
        <f t="shared" si="5"/>
        <v>286</v>
      </c>
    </row>
    <row r="328" spans="1:12" x14ac:dyDescent="0.2">
      <c r="A328" s="9" t="s">
        <v>22</v>
      </c>
      <c r="B328" s="9" t="s">
        <v>41</v>
      </c>
      <c r="C328" s="9" t="s">
        <v>39</v>
      </c>
      <c r="D328" s="9" t="s">
        <v>66</v>
      </c>
      <c r="E328" s="44" t="s">
        <v>72</v>
      </c>
      <c r="F328" s="9">
        <v>2013</v>
      </c>
      <c r="G328" s="10">
        <v>566.31074842500004</v>
      </c>
      <c r="H328" s="10">
        <v>285</v>
      </c>
      <c r="I328" s="10">
        <v>0</v>
      </c>
      <c r="J328" s="10">
        <v>55</v>
      </c>
      <c r="K328" s="10">
        <v>5</v>
      </c>
      <c r="L328" s="10">
        <f t="shared" si="5"/>
        <v>345</v>
      </c>
    </row>
    <row r="329" spans="1:12" x14ac:dyDescent="0.2">
      <c r="A329" s="9" t="s">
        <v>22</v>
      </c>
      <c r="B329" s="9" t="s">
        <v>41</v>
      </c>
      <c r="C329" s="9" t="s">
        <v>39</v>
      </c>
      <c r="D329" s="9" t="s">
        <v>66</v>
      </c>
      <c r="E329" s="44" t="s">
        <v>72</v>
      </c>
      <c r="F329" s="9">
        <v>2013</v>
      </c>
      <c r="G329" s="10">
        <v>685.31631438600004</v>
      </c>
      <c r="H329" s="10">
        <v>485</v>
      </c>
      <c r="I329" s="10">
        <v>5</v>
      </c>
      <c r="J329" s="10">
        <v>13</v>
      </c>
      <c r="K329" s="10">
        <v>10.666666666666666</v>
      </c>
      <c r="L329" s="10">
        <f t="shared" si="5"/>
        <v>513.66666666666663</v>
      </c>
    </row>
    <row r="330" spans="1:12" x14ac:dyDescent="0.2">
      <c r="A330" s="9" t="s">
        <v>22</v>
      </c>
      <c r="B330" s="9" t="s">
        <v>41</v>
      </c>
      <c r="C330" s="9" t="s">
        <v>39</v>
      </c>
      <c r="D330" s="9" t="s">
        <v>66</v>
      </c>
      <c r="E330" s="44" t="s">
        <v>72</v>
      </c>
      <c r="F330" s="9">
        <v>2013</v>
      </c>
      <c r="G330" s="10">
        <v>571.992790786</v>
      </c>
      <c r="H330" s="10">
        <v>432</v>
      </c>
      <c r="I330" s="10">
        <v>1</v>
      </c>
      <c r="J330" s="10">
        <v>117</v>
      </c>
      <c r="K330" s="10">
        <v>34</v>
      </c>
      <c r="L330" s="10">
        <f t="shared" si="5"/>
        <v>584</v>
      </c>
    </row>
    <row r="331" spans="1:12" x14ac:dyDescent="0.2">
      <c r="A331" s="9" t="s">
        <v>22</v>
      </c>
      <c r="B331" s="9" t="s">
        <v>41</v>
      </c>
      <c r="C331" s="9" t="s">
        <v>39</v>
      </c>
      <c r="D331" s="9" t="s">
        <v>66</v>
      </c>
      <c r="E331" s="44" t="s">
        <v>72</v>
      </c>
      <c r="F331" s="9">
        <v>2013</v>
      </c>
      <c r="G331" s="10">
        <v>805.24667709599998</v>
      </c>
      <c r="H331" s="10">
        <v>434</v>
      </c>
      <c r="I331" s="10">
        <v>2</v>
      </c>
      <c r="J331" s="10">
        <v>176</v>
      </c>
      <c r="K331" s="10">
        <v>10</v>
      </c>
      <c r="L331" s="10">
        <f t="shared" si="5"/>
        <v>622</v>
      </c>
    </row>
    <row r="332" spans="1:12" x14ac:dyDescent="0.2">
      <c r="A332" s="9" t="s">
        <v>22</v>
      </c>
      <c r="B332" s="9" t="s">
        <v>41</v>
      </c>
      <c r="C332" s="9" t="s">
        <v>39</v>
      </c>
      <c r="D332" s="9" t="s">
        <v>66</v>
      </c>
      <c r="E332" s="44" t="s">
        <v>72</v>
      </c>
      <c r="F332" s="9">
        <v>2013</v>
      </c>
      <c r="G332" s="10">
        <v>805.24672561</v>
      </c>
      <c r="H332" s="10">
        <v>487</v>
      </c>
      <c r="I332" s="10">
        <v>46</v>
      </c>
      <c r="J332" s="10">
        <v>42</v>
      </c>
      <c r="K332" s="10">
        <v>0</v>
      </c>
      <c r="L332" s="10">
        <f t="shared" si="5"/>
        <v>575</v>
      </c>
    </row>
    <row r="333" spans="1:12" x14ac:dyDescent="0.2">
      <c r="A333" s="9" t="s">
        <v>22</v>
      </c>
      <c r="B333" s="9" t="s">
        <v>41</v>
      </c>
      <c r="C333" s="9" t="s">
        <v>39</v>
      </c>
      <c r="D333" s="9" t="s">
        <v>66</v>
      </c>
      <c r="E333" s="44" t="s">
        <v>73</v>
      </c>
      <c r="F333" s="9">
        <v>1999</v>
      </c>
      <c r="G333" s="10">
        <v>415.6758868086211</v>
      </c>
      <c r="H333" s="10">
        <v>1447</v>
      </c>
      <c r="I333" s="10">
        <v>8</v>
      </c>
      <c r="J333" s="10">
        <v>3</v>
      </c>
      <c r="K333" s="10">
        <v>12</v>
      </c>
      <c r="L333" s="10">
        <f t="shared" si="5"/>
        <v>1470</v>
      </c>
    </row>
    <row r="334" spans="1:12" x14ac:dyDescent="0.2">
      <c r="A334" s="9" t="s">
        <v>22</v>
      </c>
      <c r="B334" s="9" t="s">
        <v>41</v>
      </c>
      <c r="C334" s="9" t="s">
        <v>39</v>
      </c>
      <c r="D334" s="9" t="s">
        <v>66</v>
      </c>
      <c r="E334" s="44" t="s">
        <v>73</v>
      </c>
      <c r="F334" s="9">
        <v>2000</v>
      </c>
      <c r="G334" s="10">
        <v>490.53718809999998</v>
      </c>
      <c r="H334" s="10">
        <v>752</v>
      </c>
      <c r="I334" s="10">
        <v>0</v>
      </c>
      <c r="J334" s="10">
        <v>0</v>
      </c>
      <c r="K334" s="10">
        <v>0</v>
      </c>
      <c r="L334" s="10">
        <f t="shared" si="5"/>
        <v>752</v>
      </c>
    </row>
    <row r="335" spans="1:12" x14ac:dyDescent="0.2">
      <c r="A335" s="9" t="s">
        <v>22</v>
      </c>
      <c r="B335" s="9" t="s">
        <v>41</v>
      </c>
      <c r="C335" s="9" t="s">
        <v>39</v>
      </c>
      <c r="D335" s="9" t="s">
        <v>66</v>
      </c>
      <c r="E335" s="44" t="s">
        <v>73</v>
      </c>
      <c r="F335" s="9">
        <v>2003</v>
      </c>
      <c r="G335" s="10">
        <v>367.76274512100002</v>
      </c>
      <c r="H335" s="10">
        <v>3</v>
      </c>
      <c r="I335" s="10">
        <v>1240</v>
      </c>
      <c r="J335" s="10">
        <v>32</v>
      </c>
      <c r="K335" s="10">
        <v>2</v>
      </c>
      <c r="L335" s="10">
        <f t="shared" si="5"/>
        <v>1277</v>
      </c>
    </row>
    <row r="336" spans="1:12" x14ac:dyDescent="0.2">
      <c r="A336" s="9" t="s">
        <v>22</v>
      </c>
      <c r="B336" s="9" t="s">
        <v>41</v>
      </c>
      <c r="C336" s="9" t="s">
        <v>39</v>
      </c>
      <c r="D336" s="9" t="s">
        <v>66</v>
      </c>
      <c r="E336" s="44" t="s">
        <v>73</v>
      </c>
      <c r="F336" s="9">
        <v>2003</v>
      </c>
      <c r="G336" s="10">
        <v>343.58553895199998</v>
      </c>
      <c r="H336" s="10">
        <v>1323</v>
      </c>
      <c r="I336" s="10">
        <v>17</v>
      </c>
      <c r="J336" s="10">
        <v>27</v>
      </c>
      <c r="K336" s="10">
        <v>0</v>
      </c>
      <c r="L336" s="10">
        <f t="shared" si="5"/>
        <v>1367</v>
      </c>
    </row>
    <row r="337" spans="1:12" x14ac:dyDescent="0.2">
      <c r="A337" s="9" t="s">
        <v>22</v>
      </c>
      <c r="B337" s="9" t="s">
        <v>41</v>
      </c>
      <c r="C337" s="9" t="s">
        <v>39</v>
      </c>
      <c r="D337" s="9" t="s">
        <v>66</v>
      </c>
      <c r="E337" s="44" t="s">
        <v>73</v>
      </c>
      <c r="F337" s="9">
        <v>2004</v>
      </c>
      <c r="G337" s="10">
        <v>429.05652364000002</v>
      </c>
      <c r="H337" s="10">
        <v>1218</v>
      </c>
      <c r="I337" s="10">
        <v>41</v>
      </c>
      <c r="J337" s="10">
        <v>9</v>
      </c>
      <c r="K337" s="10">
        <v>0</v>
      </c>
      <c r="L337" s="10">
        <f t="shared" si="5"/>
        <v>1268</v>
      </c>
    </row>
    <row r="338" spans="1:12" x14ac:dyDescent="0.2">
      <c r="A338" s="9" t="s">
        <v>22</v>
      </c>
      <c r="B338" s="9" t="s">
        <v>41</v>
      </c>
      <c r="C338" s="9" t="s">
        <v>39</v>
      </c>
      <c r="D338" s="9" t="s">
        <v>66</v>
      </c>
      <c r="E338" s="44" t="s">
        <v>73</v>
      </c>
      <c r="F338" s="9">
        <v>2004</v>
      </c>
      <c r="G338" s="10">
        <v>364.11416258399998</v>
      </c>
      <c r="H338" s="10">
        <v>1557</v>
      </c>
      <c r="I338" s="10">
        <v>0</v>
      </c>
      <c r="J338" s="10">
        <v>0</v>
      </c>
      <c r="K338" s="10">
        <v>0</v>
      </c>
      <c r="L338" s="10">
        <f t="shared" si="5"/>
        <v>1557</v>
      </c>
    </row>
    <row r="339" spans="1:12" x14ac:dyDescent="0.2">
      <c r="A339" s="9" t="s">
        <v>22</v>
      </c>
      <c r="B339" s="9" t="s">
        <v>41</v>
      </c>
      <c r="C339" s="9" t="s">
        <v>39</v>
      </c>
      <c r="D339" s="9" t="s">
        <v>66</v>
      </c>
      <c r="E339" s="44" t="s">
        <v>73</v>
      </c>
      <c r="F339" s="9">
        <v>2004</v>
      </c>
      <c r="G339" s="10">
        <v>425.05894480400002</v>
      </c>
      <c r="H339" s="10">
        <v>1476</v>
      </c>
      <c r="I339" s="10">
        <v>0</v>
      </c>
      <c r="J339" s="10">
        <v>5</v>
      </c>
      <c r="K339" s="10">
        <v>3.3333333333333335</v>
      </c>
      <c r="L339" s="10">
        <f t="shared" si="5"/>
        <v>1484.3333333333333</v>
      </c>
    </row>
    <row r="340" spans="1:12" x14ac:dyDescent="0.2">
      <c r="A340" s="9" t="s">
        <v>22</v>
      </c>
      <c r="B340" s="9" t="s">
        <v>41</v>
      </c>
      <c r="C340" s="9" t="s">
        <v>39</v>
      </c>
      <c r="D340" s="9" t="s">
        <v>66</v>
      </c>
      <c r="E340" s="44" t="s">
        <v>73</v>
      </c>
      <c r="F340" s="9">
        <v>2005</v>
      </c>
      <c r="G340" s="10">
        <v>759.056214705</v>
      </c>
      <c r="H340" s="10">
        <v>352</v>
      </c>
      <c r="I340" s="10">
        <v>0</v>
      </c>
      <c r="J340" s="10">
        <v>7</v>
      </c>
      <c r="K340" s="10">
        <v>848.66666666666663</v>
      </c>
      <c r="L340" s="10">
        <f t="shared" si="5"/>
        <v>1207.6666666666665</v>
      </c>
    </row>
    <row r="341" spans="1:12" x14ac:dyDescent="0.2">
      <c r="A341" s="9" t="s">
        <v>22</v>
      </c>
      <c r="B341" s="9" t="s">
        <v>41</v>
      </c>
      <c r="C341" s="9" t="s">
        <v>39</v>
      </c>
      <c r="D341" s="9" t="s">
        <v>66</v>
      </c>
      <c r="E341" s="44" t="s">
        <v>73</v>
      </c>
      <c r="F341" s="9">
        <v>2005</v>
      </c>
      <c r="G341" s="10">
        <v>400.89819556600003</v>
      </c>
      <c r="H341" s="10">
        <v>1115</v>
      </c>
      <c r="I341" s="10">
        <v>0</v>
      </c>
      <c r="J341" s="10">
        <v>15</v>
      </c>
      <c r="K341" s="10">
        <v>0</v>
      </c>
      <c r="L341" s="10">
        <f t="shared" si="5"/>
        <v>1130</v>
      </c>
    </row>
    <row r="342" spans="1:12" x14ac:dyDescent="0.2">
      <c r="A342" s="9" t="s">
        <v>22</v>
      </c>
      <c r="B342" s="9" t="s">
        <v>41</v>
      </c>
      <c r="C342" s="9" t="s">
        <v>39</v>
      </c>
      <c r="D342" s="9" t="s">
        <v>66</v>
      </c>
      <c r="E342" s="44" t="s">
        <v>73</v>
      </c>
      <c r="F342" s="9">
        <v>2005</v>
      </c>
      <c r="G342" s="10">
        <v>384.60693764600001</v>
      </c>
      <c r="H342" s="10">
        <v>466</v>
      </c>
      <c r="I342" s="10">
        <v>0</v>
      </c>
      <c r="J342" s="10">
        <v>2</v>
      </c>
      <c r="K342" s="10">
        <v>0</v>
      </c>
      <c r="L342" s="10">
        <f t="shared" si="5"/>
        <v>468</v>
      </c>
    </row>
    <row r="343" spans="1:12" x14ac:dyDescent="0.2">
      <c r="A343" s="9" t="s">
        <v>22</v>
      </c>
      <c r="B343" s="9" t="s">
        <v>41</v>
      </c>
      <c r="C343" s="9" t="s">
        <v>39</v>
      </c>
      <c r="D343" s="9" t="s">
        <v>66</v>
      </c>
      <c r="E343" s="44" t="s">
        <v>73</v>
      </c>
      <c r="F343" s="9">
        <v>2006</v>
      </c>
      <c r="G343" s="10">
        <v>471.54004756199998</v>
      </c>
      <c r="H343" s="10">
        <v>1062</v>
      </c>
      <c r="I343" s="10">
        <v>0</v>
      </c>
      <c r="J343" s="10">
        <v>36</v>
      </c>
      <c r="K343" s="10">
        <v>0</v>
      </c>
      <c r="L343" s="10">
        <f t="shared" si="5"/>
        <v>1098</v>
      </c>
    </row>
    <row r="344" spans="1:12" x14ac:dyDescent="0.2">
      <c r="A344" s="9" t="s">
        <v>22</v>
      </c>
      <c r="B344" s="9" t="s">
        <v>41</v>
      </c>
      <c r="C344" s="9" t="s">
        <v>39</v>
      </c>
      <c r="D344" s="9" t="s">
        <v>66</v>
      </c>
      <c r="E344" s="44" t="s">
        <v>73</v>
      </c>
      <c r="F344" s="9">
        <v>2006</v>
      </c>
      <c r="G344" s="10">
        <v>519.49878073800005</v>
      </c>
      <c r="H344" s="10">
        <v>576</v>
      </c>
      <c r="I344" s="10">
        <v>0</v>
      </c>
      <c r="J344" s="10">
        <v>6</v>
      </c>
      <c r="K344" s="10">
        <v>4</v>
      </c>
      <c r="L344" s="10">
        <f t="shared" si="5"/>
        <v>586</v>
      </c>
    </row>
    <row r="345" spans="1:12" x14ac:dyDescent="0.2">
      <c r="A345" s="9" t="s">
        <v>22</v>
      </c>
      <c r="B345" s="9" t="s">
        <v>41</v>
      </c>
      <c r="C345" s="9" t="s">
        <v>39</v>
      </c>
      <c r="D345" s="9" t="s">
        <v>66</v>
      </c>
      <c r="E345" s="44" t="s">
        <v>73</v>
      </c>
      <c r="F345" s="9">
        <v>2006</v>
      </c>
      <c r="G345" s="10">
        <v>392.68634110800002</v>
      </c>
      <c r="H345" s="10">
        <v>0</v>
      </c>
      <c r="I345" s="10">
        <v>924</v>
      </c>
      <c r="J345" s="10">
        <v>5</v>
      </c>
      <c r="K345" s="10">
        <v>70.666666666666671</v>
      </c>
      <c r="L345" s="10">
        <f t="shared" si="5"/>
        <v>999.66666666666663</v>
      </c>
    </row>
    <row r="346" spans="1:12" x14ac:dyDescent="0.2">
      <c r="A346" s="9" t="s">
        <v>22</v>
      </c>
      <c r="B346" s="9" t="s">
        <v>41</v>
      </c>
      <c r="C346" s="9" t="s">
        <v>39</v>
      </c>
      <c r="D346" s="9" t="s">
        <v>66</v>
      </c>
      <c r="E346" s="44" t="s">
        <v>73</v>
      </c>
      <c r="F346" s="9">
        <v>2006</v>
      </c>
      <c r="G346" s="10">
        <v>359.252478483</v>
      </c>
      <c r="H346" s="10">
        <v>1498</v>
      </c>
      <c r="I346" s="10">
        <v>0</v>
      </c>
      <c r="J346" s="10">
        <v>0</v>
      </c>
      <c r="K346" s="10">
        <v>11</v>
      </c>
      <c r="L346" s="10">
        <f t="shared" si="5"/>
        <v>1509</v>
      </c>
    </row>
    <row r="347" spans="1:12" x14ac:dyDescent="0.2">
      <c r="A347" s="9" t="s">
        <v>22</v>
      </c>
      <c r="B347" s="9" t="s">
        <v>41</v>
      </c>
      <c r="C347" s="9" t="s">
        <v>39</v>
      </c>
      <c r="D347" s="9" t="s">
        <v>66</v>
      </c>
      <c r="E347" s="44" t="s">
        <v>73</v>
      </c>
      <c r="F347" s="9">
        <v>2007</v>
      </c>
      <c r="G347" s="10">
        <v>476.729463796</v>
      </c>
      <c r="H347" s="10">
        <v>1254</v>
      </c>
      <c r="I347" s="10">
        <v>0</v>
      </c>
      <c r="J347" s="10">
        <v>0</v>
      </c>
      <c r="K347" s="10">
        <v>2.3333333333333335</v>
      </c>
      <c r="L347" s="10">
        <f t="shared" si="5"/>
        <v>1256.3333333333333</v>
      </c>
    </row>
    <row r="348" spans="1:12" x14ac:dyDescent="0.2">
      <c r="A348" s="9" t="s">
        <v>22</v>
      </c>
      <c r="B348" s="9" t="s">
        <v>41</v>
      </c>
      <c r="C348" s="9" t="s">
        <v>39</v>
      </c>
      <c r="D348" s="9" t="s">
        <v>66</v>
      </c>
      <c r="E348" s="44" t="s">
        <v>73</v>
      </c>
      <c r="F348" s="9">
        <v>2007</v>
      </c>
      <c r="G348" s="10">
        <v>649.38284569100006</v>
      </c>
      <c r="H348" s="10">
        <v>0</v>
      </c>
      <c r="I348" s="10">
        <v>886</v>
      </c>
      <c r="J348" s="10">
        <v>4</v>
      </c>
      <c r="K348" s="10">
        <v>0</v>
      </c>
      <c r="L348" s="10">
        <f t="shared" si="5"/>
        <v>890</v>
      </c>
    </row>
    <row r="349" spans="1:12" x14ac:dyDescent="0.2">
      <c r="A349" s="9" t="s">
        <v>22</v>
      </c>
      <c r="B349" s="9" t="s">
        <v>41</v>
      </c>
      <c r="C349" s="9" t="s">
        <v>39</v>
      </c>
      <c r="D349" s="9" t="s">
        <v>66</v>
      </c>
      <c r="E349" s="44" t="s">
        <v>73</v>
      </c>
      <c r="F349" s="9">
        <v>2007</v>
      </c>
      <c r="G349" s="10">
        <v>556.184373585</v>
      </c>
      <c r="H349" s="10">
        <v>1033</v>
      </c>
      <c r="I349" s="10">
        <v>0</v>
      </c>
      <c r="J349" s="10">
        <v>6</v>
      </c>
      <c r="K349" s="10">
        <v>44.666666666666664</v>
      </c>
      <c r="L349" s="10">
        <f t="shared" si="5"/>
        <v>1083.6666666666667</v>
      </c>
    </row>
    <row r="350" spans="1:12" x14ac:dyDescent="0.2">
      <c r="A350" s="9" t="s">
        <v>22</v>
      </c>
      <c r="B350" s="9" t="s">
        <v>41</v>
      </c>
      <c r="C350" s="9" t="s">
        <v>39</v>
      </c>
      <c r="D350" s="9" t="s">
        <v>66</v>
      </c>
      <c r="E350" s="44" t="s">
        <v>73</v>
      </c>
      <c r="F350" s="9">
        <v>2008</v>
      </c>
      <c r="G350" s="10">
        <v>452.31346040170035</v>
      </c>
      <c r="H350" s="10">
        <v>1068</v>
      </c>
      <c r="I350" s="10">
        <v>0</v>
      </c>
      <c r="J350" s="10">
        <v>1</v>
      </c>
      <c r="K350" s="10">
        <v>4.666666666666667</v>
      </c>
      <c r="L350" s="10">
        <f t="shared" si="5"/>
        <v>1073.6666666666667</v>
      </c>
    </row>
    <row r="351" spans="1:12" x14ac:dyDescent="0.2">
      <c r="A351" s="9" t="s">
        <v>22</v>
      </c>
      <c r="B351" s="9" t="s">
        <v>41</v>
      </c>
      <c r="C351" s="9" t="s">
        <v>39</v>
      </c>
      <c r="D351" s="9" t="s">
        <v>66</v>
      </c>
      <c r="E351" s="44" t="s">
        <v>73</v>
      </c>
      <c r="F351" s="9">
        <v>2008</v>
      </c>
      <c r="G351" s="10">
        <v>743.41476923200003</v>
      </c>
      <c r="H351" s="10">
        <v>1132</v>
      </c>
      <c r="I351" s="10">
        <v>24</v>
      </c>
      <c r="J351" s="10">
        <v>0</v>
      </c>
      <c r="K351" s="10">
        <v>5.666666666666667</v>
      </c>
      <c r="L351" s="10">
        <f t="shared" si="5"/>
        <v>1161.6666666666667</v>
      </c>
    </row>
    <row r="352" spans="1:12" x14ac:dyDescent="0.2">
      <c r="A352" s="9" t="s">
        <v>22</v>
      </c>
      <c r="B352" s="9" t="s">
        <v>41</v>
      </c>
      <c r="C352" s="9" t="s">
        <v>39</v>
      </c>
      <c r="D352" s="9" t="s">
        <v>66</v>
      </c>
      <c r="E352" s="44" t="s">
        <v>73</v>
      </c>
      <c r="F352" s="9">
        <v>2008</v>
      </c>
      <c r="G352" s="10">
        <v>600.51899659100002</v>
      </c>
      <c r="H352" s="10">
        <v>923</v>
      </c>
      <c r="I352" s="10">
        <v>0</v>
      </c>
      <c r="J352" s="10">
        <v>0</v>
      </c>
      <c r="K352" s="10">
        <v>5</v>
      </c>
      <c r="L352" s="10">
        <f t="shared" si="5"/>
        <v>928</v>
      </c>
    </row>
    <row r="353" spans="1:12" x14ac:dyDescent="0.2">
      <c r="A353" s="9" t="s">
        <v>22</v>
      </c>
      <c r="B353" s="9" t="s">
        <v>41</v>
      </c>
      <c r="C353" s="9" t="s">
        <v>39</v>
      </c>
      <c r="D353" s="9" t="s">
        <v>66</v>
      </c>
      <c r="E353" s="44" t="s">
        <v>73</v>
      </c>
      <c r="F353" s="9">
        <v>2009</v>
      </c>
      <c r="G353" s="10">
        <v>460.14095771699999</v>
      </c>
      <c r="H353" s="10">
        <v>0</v>
      </c>
      <c r="I353" s="10">
        <v>1209</v>
      </c>
      <c r="J353" s="10">
        <v>17</v>
      </c>
      <c r="K353" s="10">
        <v>0</v>
      </c>
      <c r="L353" s="10">
        <f t="shared" si="5"/>
        <v>1226</v>
      </c>
    </row>
    <row r="354" spans="1:12" x14ac:dyDescent="0.2">
      <c r="A354" s="9" t="s">
        <v>22</v>
      </c>
      <c r="B354" s="9" t="s">
        <v>41</v>
      </c>
      <c r="C354" s="9" t="s">
        <v>39</v>
      </c>
      <c r="D354" s="9" t="s">
        <v>66</v>
      </c>
      <c r="E354" s="44" t="s">
        <v>27</v>
      </c>
      <c r="F354" s="9">
        <v>2009</v>
      </c>
      <c r="G354" s="10">
        <v>601.58507042700001</v>
      </c>
      <c r="H354" s="10">
        <v>65</v>
      </c>
      <c r="I354" s="10">
        <v>0</v>
      </c>
      <c r="J354" s="10">
        <v>0</v>
      </c>
      <c r="K354" s="10">
        <v>0</v>
      </c>
      <c r="L354" s="10">
        <f t="shared" si="5"/>
        <v>65</v>
      </c>
    </row>
    <row r="355" spans="1:12" x14ac:dyDescent="0.2">
      <c r="A355" s="9" t="s">
        <v>22</v>
      </c>
      <c r="B355" s="9" t="s">
        <v>41</v>
      </c>
      <c r="C355" s="9" t="s">
        <v>39</v>
      </c>
      <c r="D355" s="9" t="s">
        <v>66</v>
      </c>
      <c r="E355" s="44" t="s">
        <v>27</v>
      </c>
      <c r="F355" s="9">
        <v>2011</v>
      </c>
      <c r="G355" s="10">
        <v>788.10539515200003</v>
      </c>
      <c r="H355" s="10">
        <v>126</v>
      </c>
      <c r="I355" s="10">
        <v>0</v>
      </c>
      <c r="J355" s="10">
        <v>0</v>
      </c>
      <c r="K355" s="10">
        <v>0</v>
      </c>
      <c r="L355" s="10">
        <f t="shared" si="5"/>
        <v>126</v>
      </c>
    </row>
    <row r="356" spans="1:12" x14ac:dyDescent="0.2">
      <c r="A356" s="9" t="s">
        <v>22</v>
      </c>
      <c r="B356" s="9" t="s">
        <v>41</v>
      </c>
      <c r="C356" s="9" t="s">
        <v>39</v>
      </c>
      <c r="D356" s="9" t="s">
        <v>66</v>
      </c>
      <c r="E356" s="44" t="s">
        <v>31</v>
      </c>
      <c r="F356" s="9">
        <v>2006</v>
      </c>
      <c r="G356" s="10">
        <v>519.49878073800005</v>
      </c>
      <c r="H356" s="10">
        <v>355</v>
      </c>
      <c r="I356" s="10">
        <v>0</v>
      </c>
      <c r="J356" s="10">
        <v>0</v>
      </c>
      <c r="K356" s="10">
        <v>0</v>
      </c>
      <c r="L356" s="10">
        <f t="shared" si="5"/>
        <v>355</v>
      </c>
    </row>
    <row r="357" spans="1:12" x14ac:dyDescent="0.2">
      <c r="A357" s="9" t="s">
        <v>22</v>
      </c>
      <c r="B357" s="9" t="s">
        <v>41</v>
      </c>
      <c r="C357" s="9" t="s">
        <v>39</v>
      </c>
      <c r="D357" s="9" t="s">
        <v>66</v>
      </c>
      <c r="E357" s="44" t="s">
        <v>31</v>
      </c>
      <c r="F357" s="9">
        <v>2007</v>
      </c>
      <c r="G357" s="10">
        <v>556.184373585</v>
      </c>
      <c r="H357" s="10">
        <v>145</v>
      </c>
      <c r="I357" s="10">
        <v>6</v>
      </c>
      <c r="J357" s="10">
        <v>1</v>
      </c>
      <c r="K357" s="10">
        <v>6</v>
      </c>
      <c r="L357" s="10">
        <f t="shared" si="5"/>
        <v>158</v>
      </c>
    </row>
    <row r="358" spans="1:12" x14ac:dyDescent="0.2">
      <c r="A358" s="9" t="s">
        <v>22</v>
      </c>
      <c r="B358" s="9" t="s">
        <v>41</v>
      </c>
      <c r="C358" s="9" t="s">
        <v>39</v>
      </c>
      <c r="D358" s="9" t="s">
        <v>66</v>
      </c>
      <c r="E358" s="44" t="s">
        <v>33</v>
      </c>
      <c r="F358" s="9">
        <v>2004</v>
      </c>
      <c r="G358" s="10">
        <v>425.05894480400002</v>
      </c>
      <c r="H358" s="10">
        <v>210</v>
      </c>
      <c r="I358" s="10">
        <v>28</v>
      </c>
      <c r="J358" s="10">
        <v>152</v>
      </c>
      <c r="K358" s="10">
        <v>10</v>
      </c>
      <c r="L358" s="10">
        <f t="shared" si="5"/>
        <v>400</v>
      </c>
    </row>
    <row r="359" spans="1:12" x14ac:dyDescent="0.2">
      <c r="A359" s="9" t="s">
        <v>22</v>
      </c>
      <c r="B359" s="9" t="s">
        <v>41</v>
      </c>
      <c r="C359" s="9" t="s">
        <v>39</v>
      </c>
      <c r="D359" s="9" t="s">
        <v>66</v>
      </c>
      <c r="E359" s="44" t="s">
        <v>33</v>
      </c>
      <c r="F359" s="9">
        <v>2008</v>
      </c>
      <c r="G359" s="10">
        <v>743.41476923200003</v>
      </c>
      <c r="H359" s="10">
        <v>382</v>
      </c>
      <c r="I359" s="10">
        <v>5</v>
      </c>
      <c r="J359" s="10">
        <v>0</v>
      </c>
      <c r="K359" s="10">
        <v>0</v>
      </c>
      <c r="L359" s="10">
        <f t="shared" si="5"/>
        <v>387</v>
      </c>
    </row>
    <row r="360" spans="1:12" x14ac:dyDescent="0.2">
      <c r="A360" s="9" t="s">
        <v>22</v>
      </c>
      <c r="B360" s="9" t="s">
        <v>41</v>
      </c>
      <c r="C360" s="9" t="s">
        <v>74</v>
      </c>
      <c r="D360" s="9" t="s">
        <v>75</v>
      </c>
      <c r="E360" s="44" t="s">
        <v>71</v>
      </c>
      <c r="F360" s="9">
        <v>2014</v>
      </c>
      <c r="G360" s="10">
        <v>595.36312525357903</v>
      </c>
      <c r="H360" s="10">
        <v>300</v>
      </c>
      <c r="I360" s="10">
        <v>33</v>
      </c>
      <c r="J360" s="10">
        <v>0</v>
      </c>
      <c r="K360" s="10">
        <v>24.333333333333332</v>
      </c>
      <c r="L360" s="10">
        <f t="shared" si="5"/>
        <v>357.33333333333331</v>
      </c>
    </row>
    <row r="361" spans="1:12" x14ac:dyDescent="0.2">
      <c r="A361" s="9" t="s">
        <v>22</v>
      </c>
      <c r="B361" s="9" t="s">
        <v>41</v>
      </c>
      <c r="C361" s="9" t="s">
        <v>74</v>
      </c>
      <c r="D361" s="9" t="s">
        <v>67</v>
      </c>
      <c r="E361" s="44" t="s">
        <v>71</v>
      </c>
      <c r="F361" s="9">
        <v>2014</v>
      </c>
      <c r="G361" s="10">
        <v>883.11062008978672</v>
      </c>
      <c r="H361" s="10">
        <v>332</v>
      </c>
      <c r="I361" s="10">
        <v>7</v>
      </c>
      <c r="J361" s="10">
        <v>0</v>
      </c>
      <c r="K361" s="10">
        <v>0</v>
      </c>
      <c r="L361" s="10">
        <f t="shared" si="5"/>
        <v>339</v>
      </c>
    </row>
    <row r="362" spans="1:12" x14ac:dyDescent="0.2">
      <c r="A362" s="9" t="s">
        <v>22</v>
      </c>
      <c r="B362" s="9" t="s">
        <v>41</v>
      </c>
      <c r="C362" s="9" t="s">
        <v>74</v>
      </c>
      <c r="D362" s="9" t="s">
        <v>67</v>
      </c>
      <c r="E362" s="44" t="s">
        <v>71</v>
      </c>
      <c r="F362" s="9">
        <v>2014</v>
      </c>
      <c r="G362" s="10">
        <v>977.61483978800004</v>
      </c>
      <c r="H362" s="10">
        <v>349</v>
      </c>
      <c r="I362" s="10">
        <v>0</v>
      </c>
      <c r="J362" s="10">
        <v>0</v>
      </c>
      <c r="K362" s="10">
        <v>0</v>
      </c>
      <c r="L362" s="10">
        <f t="shared" si="5"/>
        <v>349</v>
      </c>
    </row>
    <row r="363" spans="1:12" x14ac:dyDescent="0.2">
      <c r="A363" s="9" t="s">
        <v>22</v>
      </c>
      <c r="B363" s="9" t="s">
        <v>41</v>
      </c>
      <c r="C363" s="9" t="s">
        <v>74</v>
      </c>
      <c r="D363" s="9" t="s">
        <v>67</v>
      </c>
      <c r="E363" s="44" t="s">
        <v>71</v>
      </c>
      <c r="F363" s="9">
        <v>2014</v>
      </c>
      <c r="G363" s="10">
        <v>887.92543564899995</v>
      </c>
      <c r="H363" s="10">
        <v>270</v>
      </c>
      <c r="I363" s="10">
        <v>0</v>
      </c>
      <c r="J363" s="10">
        <v>22</v>
      </c>
      <c r="K363" s="10">
        <v>88.666666666666671</v>
      </c>
      <c r="L363" s="10">
        <f t="shared" si="5"/>
        <v>380.66666666666669</v>
      </c>
    </row>
    <row r="364" spans="1:12" x14ac:dyDescent="0.2">
      <c r="A364" s="9" t="s">
        <v>22</v>
      </c>
      <c r="B364" s="9" t="s">
        <v>41</v>
      </c>
      <c r="C364" s="9" t="s">
        <v>74</v>
      </c>
      <c r="D364" s="9" t="s">
        <v>67</v>
      </c>
      <c r="E364" s="44" t="s">
        <v>71</v>
      </c>
      <c r="F364" s="9">
        <v>2014</v>
      </c>
      <c r="G364" s="10">
        <v>930.96867845600002</v>
      </c>
      <c r="H364" s="10">
        <v>322</v>
      </c>
      <c r="I364" s="10">
        <v>106</v>
      </c>
      <c r="J364" s="10">
        <v>23</v>
      </c>
      <c r="K364" s="10">
        <v>0</v>
      </c>
      <c r="L364" s="10">
        <f t="shared" si="5"/>
        <v>451</v>
      </c>
    </row>
    <row r="365" spans="1:12" x14ac:dyDescent="0.2">
      <c r="A365" s="9" t="s">
        <v>22</v>
      </c>
      <c r="B365" s="9" t="s">
        <v>41</v>
      </c>
      <c r="C365" s="9" t="s">
        <v>74</v>
      </c>
      <c r="D365" s="9" t="s">
        <v>67</v>
      </c>
      <c r="E365" s="44" t="s">
        <v>71</v>
      </c>
      <c r="F365" s="9">
        <v>2015</v>
      </c>
      <c r="G365" s="10">
        <v>485.13388502035184</v>
      </c>
      <c r="H365" s="10">
        <v>290</v>
      </c>
      <c r="I365" s="10">
        <v>0</v>
      </c>
      <c r="J365" s="10">
        <v>1</v>
      </c>
      <c r="K365" s="10">
        <v>176.66666666666666</v>
      </c>
      <c r="L365" s="10">
        <f t="shared" si="5"/>
        <v>467.66666666666663</v>
      </c>
    </row>
    <row r="366" spans="1:12" x14ac:dyDescent="0.2">
      <c r="A366" s="9" t="s">
        <v>22</v>
      </c>
      <c r="B366" s="9" t="s">
        <v>41</v>
      </c>
      <c r="C366" s="9" t="s">
        <v>74</v>
      </c>
      <c r="D366" s="9" t="s">
        <v>67</v>
      </c>
      <c r="E366" s="44" t="s">
        <v>71</v>
      </c>
      <c r="F366" s="9">
        <v>2015</v>
      </c>
      <c r="G366" s="10">
        <v>424.45380631199998</v>
      </c>
      <c r="H366" s="10">
        <v>203</v>
      </c>
      <c r="I366" s="10">
        <v>0</v>
      </c>
      <c r="J366" s="10">
        <v>0</v>
      </c>
      <c r="K366" s="10">
        <v>0</v>
      </c>
      <c r="L366" s="10">
        <f t="shared" si="5"/>
        <v>203</v>
      </c>
    </row>
    <row r="367" spans="1:12" x14ac:dyDescent="0.2">
      <c r="A367" s="9" t="s">
        <v>22</v>
      </c>
      <c r="B367" s="9" t="s">
        <v>41</v>
      </c>
      <c r="C367" s="9" t="s">
        <v>74</v>
      </c>
      <c r="D367" s="9" t="s">
        <v>67</v>
      </c>
      <c r="E367" s="44" t="s">
        <v>71</v>
      </c>
      <c r="F367" s="9">
        <v>2015</v>
      </c>
      <c r="G367" s="10">
        <v>788.32024210700001</v>
      </c>
      <c r="H367" s="10">
        <v>409</v>
      </c>
      <c r="I367" s="10">
        <v>0</v>
      </c>
      <c r="J367" s="10">
        <v>0</v>
      </c>
      <c r="K367" s="10">
        <v>0</v>
      </c>
      <c r="L367" s="10">
        <f t="shared" si="5"/>
        <v>409</v>
      </c>
    </row>
    <row r="368" spans="1:12" x14ac:dyDescent="0.2">
      <c r="A368" s="9" t="s">
        <v>22</v>
      </c>
      <c r="B368" s="9" t="s">
        <v>41</v>
      </c>
      <c r="C368" s="9" t="s">
        <v>74</v>
      </c>
      <c r="D368" s="9" t="s">
        <v>67</v>
      </c>
      <c r="E368" s="44" t="s">
        <v>71</v>
      </c>
      <c r="F368" s="9">
        <v>2015</v>
      </c>
      <c r="G368" s="10">
        <v>930.96865695700001</v>
      </c>
      <c r="H368" s="10">
        <v>285</v>
      </c>
      <c r="I368" s="10">
        <v>0</v>
      </c>
      <c r="J368" s="10">
        <v>0</v>
      </c>
      <c r="K368" s="10">
        <v>0</v>
      </c>
      <c r="L368" s="10">
        <f t="shared" si="5"/>
        <v>285</v>
      </c>
    </row>
    <row r="369" spans="1:12" x14ac:dyDescent="0.2">
      <c r="A369" s="9" t="s">
        <v>22</v>
      </c>
      <c r="B369" s="9" t="s">
        <v>41</v>
      </c>
      <c r="C369" s="9" t="s">
        <v>74</v>
      </c>
      <c r="D369" s="9" t="s">
        <v>67</v>
      </c>
      <c r="E369" s="44" t="s">
        <v>71</v>
      </c>
      <c r="F369" s="9">
        <v>2015</v>
      </c>
      <c r="G369" s="10">
        <v>497.48873923299999</v>
      </c>
      <c r="H369" s="10">
        <v>225</v>
      </c>
      <c r="I369" s="10">
        <v>0</v>
      </c>
      <c r="J369" s="10">
        <v>270</v>
      </c>
      <c r="K369" s="10">
        <v>5.333333333333333</v>
      </c>
      <c r="L369" s="10">
        <f t="shared" si="5"/>
        <v>500.33333333333331</v>
      </c>
    </row>
    <row r="370" spans="1:12" x14ac:dyDescent="0.2">
      <c r="A370" s="9" t="s">
        <v>22</v>
      </c>
      <c r="B370" s="9" t="s">
        <v>41</v>
      </c>
      <c r="C370" s="9" t="s">
        <v>74</v>
      </c>
      <c r="D370" s="9" t="s">
        <v>67</v>
      </c>
      <c r="E370" s="44" t="s">
        <v>71</v>
      </c>
      <c r="F370" s="9">
        <v>2015</v>
      </c>
      <c r="G370" s="10">
        <v>403.59915973400001</v>
      </c>
      <c r="H370" s="10">
        <v>189</v>
      </c>
      <c r="I370" s="10">
        <v>7</v>
      </c>
      <c r="J370" s="10">
        <v>0</v>
      </c>
      <c r="K370" s="10">
        <v>1.6666666666666667</v>
      </c>
      <c r="L370" s="10">
        <f t="shared" si="5"/>
        <v>197.66666666666666</v>
      </c>
    </row>
    <row r="371" spans="1:12" x14ac:dyDescent="0.2">
      <c r="A371" s="9" t="s">
        <v>22</v>
      </c>
      <c r="B371" s="9" t="s">
        <v>41</v>
      </c>
      <c r="C371" s="9" t="s">
        <v>74</v>
      </c>
      <c r="D371" s="9" t="s">
        <v>75</v>
      </c>
      <c r="E371" s="44" t="s">
        <v>72</v>
      </c>
      <c r="F371" s="9">
        <v>2009</v>
      </c>
      <c r="G371" s="10">
        <v>453.08597150000003</v>
      </c>
      <c r="H371" s="10">
        <v>0</v>
      </c>
      <c r="I371" s="10">
        <v>175</v>
      </c>
      <c r="J371" s="10">
        <v>3</v>
      </c>
      <c r="K371" s="10">
        <v>0</v>
      </c>
      <c r="L371" s="10">
        <f t="shared" si="5"/>
        <v>178</v>
      </c>
    </row>
    <row r="372" spans="1:12" x14ac:dyDescent="0.2">
      <c r="A372" s="9" t="s">
        <v>22</v>
      </c>
      <c r="B372" s="9" t="s">
        <v>41</v>
      </c>
      <c r="C372" s="9" t="s">
        <v>74</v>
      </c>
      <c r="D372" s="9" t="s">
        <v>75</v>
      </c>
      <c r="E372" s="44" t="s">
        <v>72</v>
      </c>
      <c r="F372" s="9">
        <v>2009</v>
      </c>
      <c r="G372" s="10">
        <v>411.34980166899999</v>
      </c>
      <c r="H372" s="10">
        <v>0</v>
      </c>
      <c r="I372" s="10">
        <v>243</v>
      </c>
      <c r="J372" s="10">
        <v>12</v>
      </c>
      <c r="K372" s="10">
        <v>28.666666666666668</v>
      </c>
      <c r="L372" s="10">
        <f t="shared" si="5"/>
        <v>283.66666666666669</v>
      </c>
    </row>
    <row r="373" spans="1:12" x14ac:dyDescent="0.2">
      <c r="A373" s="9" t="s">
        <v>22</v>
      </c>
      <c r="B373" s="9" t="s">
        <v>41</v>
      </c>
      <c r="C373" s="9" t="s">
        <v>74</v>
      </c>
      <c r="D373" s="9" t="s">
        <v>75</v>
      </c>
      <c r="E373" s="44" t="s">
        <v>72</v>
      </c>
      <c r="F373" s="9">
        <v>2011</v>
      </c>
      <c r="G373" s="10">
        <v>539.09675524600004</v>
      </c>
      <c r="H373" s="10">
        <v>496</v>
      </c>
      <c r="I373" s="10">
        <v>0</v>
      </c>
      <c r="J373" s="10">
        <v>0</v>
      </c>
      <c r="K373" s="10">
        <v>0</v>
      </c>
      <c r="L373" s="10">
        <f t="shared" si="5"/>
        <v>496</v>
      </c>
    </row>
    <row r="374" spans="1:12" x14ac:dyDescent="0.2">
      <c r="A374" s="9" t="s">
        <v>22</v>
      </c>
      <c r="B374" s="9" t="s">
        <v>41</v>
      </c>
      <c r="C374" s="9" t="s">
        <v>74</v>
      </c>
      <c r="D374" s="9" t="s">
        <v>67</v>
      </c>
      <c r="E374" s="44" t="s">
        <v>72</v>
      </c>
      <c r="F374" s="9">
        <v>2008</v>
      </c>
      <c r="G374" s="10">
        <v>263.40381439700002</v>
      </c>
      <c r="H374" s="10">
        <v>1036</v>
      </c>
      <c r="I374" s="10">
        <v>0</v>
      </c>
      <c r="J374" s="10">
        <v>3</v>
      </c>
      <c r="K374" s="10">
        <v>0</v>
      </c>
      <c r="L374" s="10">
        <f t="shared" si="5"/>
        <v>1039</v>
      </c>
    </row>
    <row r="375" spans="1:12" x14ac:dyDescent="0.2">
      <c r="A375" s="9" t="s">
        <v>22</v>
      </c>
      <c r="B375" s="9" t="s">
        <v>41</v>
      </c>
      <c r="C375" s="9" t="s">
        <v>74</v>
      </c>
      <c r="D375" s="9" t="s">
        <v>67</v>
      </c>
      <c r="E375" s="44" t="s">
        <v>72</v>
      </c>
      <c r="F375" s="9">
        <v>2009</v>
      </c>
      <c r="G375" s="10">
        <v>594.70133778900004</v>
      </c>
      <c r="H375" s="10">
        <v>534</v>
      </c>
      <c r="I375" s="10">
        <v>7</v>
      </c>
      <c r="J375" s="10">
        <v>0</v>
      </c>
      <c r="K375" s="10">
        <v>32</v>
      </c>
      <c r="L375" s="10">
        <f t="shared" si="5"/>
        <v>573</v>
      </c>
    </row>
    <row r="376" spans="1:12" x14ac:dyDescent="0.2">
      <c r="A376" s="9" t="s">
        <v>22</v>
      </c>
      <c r="B376" s="9" t="s">
        <v>41</v>
      </c>
      <c r="C376" s="9" t="s">
        <v>74</v>
      </c>
      <c r="D376" s="9" t="s">
        <v>67</v>
      </c>
      <c r="E376" s="44" t="s">
        <v>72</v>
      </c>
      <c r="F376" s="9">
        <v>2009</v>
      </c>
      <c r="G376" s="10">
        <v>867.48985715599997</v>
      </c>
      <c r="H376" s="10">
        <v>841</v>
      </c>
      <c r="I376" s="10">
        <v>1</v>
      </c>
      <c r="J376" s="10">
        <v>106</v>
      </c>
      <c r="K376" s="10">
        <v>6.666666666666667</v>
      </c>
      <c r="L376" s="10">
        <f t="shared" si="5"/>
        <v>954.66666666666663</v>
      </c>
    </row>
    <row r="377" spans="1:12" x14ac:dyDescent="0.2">
      <c r="A377" s="9" t="s">
        <v>22</v>
      </c>
      <c r="B377" s="9" t="s">
        <v>41</v>
      </c>
      <c r="C377" s="9" t="s">
        <v>74</v>
      </c>
      <c r="D377" s="9" t="s">
        <v>67</v>
      </c>
      <c r="E377" s="44" t="s">
        <v>72</v>
      </c>
      <c r="F377" s="9">
        <v>2009</v>
      </c>
      <c r="G377" s="10">
        <v>551.09845541300001</v>
      </c>
      <c r="H377" s="10">
        <v>0</v>
      </c>
      <c r="I377" s="10">
        <v>641</v>
      </c>
      <c r="J377" s="10">
        <v>12</v>
      </c>
      <c r="K377" s="10">
        <v>0</v>
      </c>
      <c r="L377" s="10">
        <f t="shared" si="5"/>
        <v>653</v>
      </c>
    </row>
    <row r="378" spans="1:12" x14ac:dyDescent="0.2">
      <c r="A378" s="9" t="s">
        <v>22</v>
      </c>
      <c r="B378" s="9" t="s">
        <v>41</v>
      </c>
      <c r="C378" s="9" t="s">
        <v>74</v>
      </c>
      <c r="D378" s="9" t="s">
        <v>67</v>
      </c>
      <c r="E378" s="44" t="s">
        <v>72</v>
      </c>
      <c r="F378" s="9">
        <v>2009</v>
      </c>
      <c r="G378" s="10">
        <v>408.08031089799999</v>
      </c>
      <c r="H378" s="10">
        <v>955</v>
      </c>
      <c r="I378" s="10">
        <v>0</v>
      </c>
      <c r="J378" s="10">
        <v>19</v>
      </c>
      <c r="K378" s="10">
        <v>59.666666666666664</v>
      </c>
      <c r="L378" s="10">
        <f t="shared" si="5"/>
        <v>1033.6666666666667</v>
      </c>
    </row>
    <row r="379" spans="1:12" x14ac:dyDescent="0.2">
      <c r="A379" s="9" t="s">
        <v>22</v>
      </c>
      <c r="B379" s="9" t="s">
        <v>41</v>
      </c>
      <c r="C379" s="9" t="s">
        <v>74</v>
      </c>
      <c r="D379" s="9" t="s">
        <v>67</v>
      </c>
      <c r="E379" s="44" t="s">
        <v>72</v>
      </c>
      <c r="F379" s="9">
        <v>2009</v>
      </c>
      <c r="G379" s="10">
        <v>457.72367293299999</v>
      </c>
      <c r="H379" s="10">
        <v>432</v>
      </c>
      <c r="I379" s="10">
        <v>0</v>
      </c>
      <c r="J379" s="10">
        <v>26</v>
      </c>
      <c r="K379" s="10">
        <v>143.66666666666666</v>
      </c>
      <c r="L379" s="10">
        <f t="shared" si="5"/>
        <v>601.66666666666663</v>
      </c>
    </row>
    <row r="380" spans="1:12" x14ac:dyDescent="0.2">
      <c r="A380" s="9" t="s">
        <v>22</v>
      </c>
      <c r="B380" s="9" t="s">
        <v>41</v>
      </c>
      <c r="C380" s="9" t="s">
        <v>74</v>
      </c>
      <c r="D380" s="9" t="s">
        <v>67</v>
      </c>
      <c r="E380" s="44" t="s">
        <v>72</v>
      </c>
      <c r="F380" s="9">
        <v>2009</v>
      </c>
      <c r="G380" s="10">
        <v>525.87681137200002</v>
      </c>
      <c r="H380" s="10">
        <v>400</v>
      </c>
      <c r="I380" s="10">
        <v>0</v>
      </c>
      <c r="J380" s="10">
        <v>0</v>
      </c>
      <c r="K380" s="10">
        <v>8.6666666666666661</v>
      </c>
      <c r="L380" s="10">
        <f t="shared" si="5"/>
        <v>408.66666666666669</v>
      </c>
    </row>
    <row r="381" spans="1:12" x14ac:dyDescent="0.2">
      <c r="A381" s="9" t="s">
        <v>22</v>
      </c>
      <c r="B381" s="9" t="s">
        <v>41</v>
      </c>
      <c r="C381" s="9" t="s">
        <v>74</v>
      </c>
      <c r="D381" s="9" t="s">
        <v>67</v>
      </c>
      <c r="E381" s="44" t="s">
        <v>72</v>
      </c>
      <c r="F381" s="9">
        <v>2009</v>
      </c>
      <c r="G381" s="10">
        <v>431.82436603799999</v>
      </c>
      <c r="H381" s="10">
        <v>774</v>
      </c>
      <c r="I381" s="10">
        <v>17</v>
      </c>
      <c r="J381" s="10">
        <v>52</v>
      </c>
      <c r="K381" s="10">
        <v>8</v>
      </c>
      <c r="L381" s="10">
        <f t="shared" si="5"/>
        <v>851</v>
      </c>
    </row>
    <row r="382" spans="1:12" x14ac:dyDescent="0.2">
      <c r="A382" s="9" t="s">
        <v>22</v>
      </c>
      <c r="B382" s="9" t="s">
        <v>41</v>
      </c>
      <c r="C382" s="9" t="s">
        <v>74</v>
      </c>
      <c r="D382" s="9" t="s">
        <v>67</v>
      </c>
      <c r="E382" s="44" t="s">
        <v>72</v>
      </c>
      <c r="F382" s="9">
        <v>2009</v>
      </c>
      <c r="G382" s="10">
        <v>442.60816764399999</v>
      </c>
      <c r="H382" s="10">
        <v>138</v>
      </c>
      <c r="I382" s="10">
        <v>107</v>
      </c>
      <c r="J382" s="10">
        <v>258</v>
      </c>
      <c r="K382" s="10">
        <v>0.66666666666666663</v>
      </c>
      <c r="L382" s="10">
        <f t="shared" si="5"/>
        <v>503.66666666666669</v>
      </c>
    </row>
    <row r="383" spans="1:12" x14ac:dyDescent="0.2">
      <c r="A383" s="9" t="s">
        <v>22</v>
      </c>
      <c r="B383" s="9" t="s">
        <v>41</v>
      </c>
      <c r="C383" s="9" t="s">
        <v>74</v>
      </c>
      <c r="D383" s="9" t="s">
        <v>67</v>
      </c>
      <c r="E383" s="44" t="s">
        <v>72</v>
      </c>
      <c r="F383" s="9">
        <v>2009</v>
      </c>
      <c r="G383" s="10">
        <v>428.052724431</v>
      </c>
      <c r="H383" s="10">
        <v>862</v>
      </c>
      <c r="I383" s="10">
        <v>58</v>
      </c>
      <c r="J383" s="10">
        <v>18</v>
      </c>
      <c r="K383" s="10">
        <v>0</v>
      </c>
      <c r="L383" s="10">
        <f t="shared" si="5"/>
        <v>938</v>
      </c>
    </row>
    <row r="384" spans="1:12" x14ac:dyDescent="0.2">
      <c r="A384" s="9" t="s">
        <v>22</v>
      </c>
      <c r="B384" s="9" t="s">
        <v>41</v>
      </c>
      <c r="C384" s="9" t="s">
        <v>74</v>
      </c>
      <c r="D384" s="9" t="s">
        <v>67</v>
      </c>
      <c r="E384" s="44" t="s">
        <v>72</v>
      </c>
      <c r="F384" s="9">
        <v>2009</v>
      </c>
      <c r="G384" s="10">
        <v>590.07249012700004</v>
      </c>
      <c r="H384" s="10">
        <v>694</v>
      </c>
      <c r="I384" s="10">
        <v>2</v>
      </c>
      <c r="J384" s="10">
        <v>170</v>
      </c>
      <c r="K384" s="10">
        <v>17</v>
      </c>
      <c r="L384" s="10">
        <f t="shared" si="5"/>
        <v>883</v>
      </c>
    </row>
    <row r="385" spans="1:12" x14ac:dyDescent="0.2">
      <c r="A385" s="9" t="s">
        <v>22</v>
      </c>
      <c r="B385" s="9" t="s">
        <v>41</v>
      </c>
      <c r="C385" s="9" t="s">
        <v>74</v>
      </c>
      <c r="D385" s="9" t="s">
        <v>67</v>
      </c>
      <c r="E385" s="44" t="s">
        <v>72</v>
      </c>
      <c r="F385" s="9">
        <v>2010</v>
      </c>
      <c r="G385" s="10">
        <v>411.34980627499999</v>
      </c>
      <c r="H385" s="10">
        <v>255</v>
      </c>
      <c r="I385" s="10">
        <v>0</v>
      </c>
      <c r="J385" s="10">
        <v>10</v>
      </c>
      <c r="K385" s="10">
        <v>124</v>
      </c>
      <c r="L385" s="10">
        <f t="shared" si="5"/>
        <v>389</v>
      </c>
    </row>
    <row r="386" spans="1:12" x14ac:dyDescent="0.2">
      <c r="A386" s="9" t="s">
        <v>22</v>
      </c>
      <c r="B386" s="9" t="s">
        <v>41</v>
      </c>
      <c r="C386" s="9" t="s">
        <v>74</v>
      </c>
      <c r="D386" s="9" t="s">
        <v>67</v>
      </c>
      <c r="E386" s="44" t="s">
        <v>72</v>
      </c>
      <c r="F386" s="9">
        <v>2010</v>
      </c>
      <c r="G386" s="10">
        <v>377.63628050599999</v>
      </c>
      <c r="H386" s="10">
        <v>1261</v>
      </c>
      <c r="I386" s="10">
        <v>0</v>
      </c>
      <c r="J386" s="10">
        <v>18</v>
      </c>
      <c r="K386" s="10">
        <v>16.666666666666668</v>
      </c>
      <c r="L386" s="10">
        <f t="shared" si="5"/>
        <v>1295.6666666666667</v>
      </c>
    </row>
    <row r="387" spans="1:12" x14ac:dyDescent="0.2">
      <c r="A387" s="9" t="s">
        <v>22</v>
      </c>
      <c r="B387" s="9" t="s">
        <v>41</v>
      </c>
      <c r="C387" s="9" t="s">
        <v>74</v>
      </c>
      <c r="D387" s="9" t="s">
        <v>67</v>
      </c>
      <c r="E387" s="44" t="s">
        <v>72</v>
      </c>
      <c r="F387" s="9">
        <v>2010</v>
      </c>
      <c r="G387" s="10">
        <v>539.09677284600002</v>
      </c>
      <c r="H387" s="10">
        <v>563</v>
      </c>
      <c r="I387" s="10">
        <v>0</v>
      </c>
      <c r="J387" s="10">
        <v>53</v>
      </c>
      <c r="K387" s="10">
        <v>0</v>
      </c>
      <c r="L387" s="10">
        <f t="shared" ref="L387:L450" si="6">H387+I387+J387+K387</f>
        <v>616</v>
      </c>
    </row>
    <row r="388" spans="1:12" x14ac:dyDescent="0.2">
      <c r="A388" s="9" t="s">
        <v>22</v>
      </c>
      <c r="B388" s="9" t="s">
        <v>41</v>
      </c>
      <c r="C388" s="9" t="s">
        <v>74</v>
      </c>
      <c r="D388" s="9" t="s">
        <v>67</v>
      </c>
      <c r="E388" s="44" t="s">
        <v>72</v>
      </c>
      <c r="F388" s="9">
        <v>2010</v>
      </c>
      <c r="G388" s="10">
        <v>495.08886730099999</v>
      </c>
      <c r="H388" s="10">
        <v>742</v>
      </c>
      <c r="I388" s="10">
        <v>149</v>
      </c>
      <c r="J388" s="10">
        <v>34</v>
      </c>
      <c r="K388" s="10">
        <v>7.333333333333333</v>
      </c>
      <c r="L388" s="10">
        <f t="shared" si="6"/>
        <v>932.33333333333337</v>
      </c>
    </row>
    <row r="389" spans="1:12" x14ac:dyDescent="0.2">
      <c r="A389" s="9" t="s">
        <v>22</v>
      </c>
      <c r="B389" s="9" t="s">
        <v>41</v>
      </c>
      <c r="C389" s="9" t="s">
        <v>74</v>
      </c>
      <c r="D389" s="9" t="s">
        <v>67</v>
      </c>
      <c r="E389" s="44" t="s">
        <v>72</v>
      </c>
      <c r="F389" s="9">
        <v>2011</v>
      </c>
      <c r="G389" s="10">
        <v>644.98117779500001</v>
      </c>
      <c r="H389" s="10">
        <v>574</v>
      </c>
      <c r="I389" s="10">
        <v>0</v>
      </c>
      <c r="J389" s="10">
        <v>0</v>
      </c>
      <c r="K389" s="10">
        <v>0</v>
      </c>
      <c r="L389" s="10">
        <f t="shared" si="6"/>
        <v>574</v>
      </c>
    </row>
    <row r="390" spans="1:12" x14ac:dyDescent="0.2">
      <c r="A390" s="9" t="s">
        <v>22</v>
      </c>
      <c r="B390" s="9" t="s">
        <v>41</v>
      </c>
      <c r="C390" s="9" t="s">
        <v>74</v>
      </c>
      <c r="D390" s="9" t="s">
        <v>67</v>
      </c>
      <c r="E390" s="44" t="s">
        <v>72</v>
      </c>
      <c r="F390" s="9">
        <v>2011</v>
      </c>
      <c r="G390" s="10">
        <v>616.89394534099995</v>
      </c>
      <c r="H390" s="10">
        <v>604</v>
      </c>
      <c r="I390" s="10">
        <v>0</v>
      </c>
      <c r="J390" s="10">
        <v>5</v>
      </c>
      <c r="K390" s="10">
        <v>4.333333333333333</v>
      </c>
      <c r="L390" s="10">
        <f t="shared" si="6"/>
        <v>613.33333333333337</v>
      </c>
    </row>
    <row r="391" spans="1:12" x14ac:dyDescent="0.2">
      <c r="A391" s="9" t="s">
        <v>22</v>
      </c>
      <c r="B391" s="9" t="s">
        <v>41</v>
      </c>
      <c r="C391" s="9" t="s">
        <v>74</v>
      </c>
      <c r="D391" s="9" t="s">
        <v>67</v>
      </c>
      <c r="E391" s="44" t="s">
        <v>72</v>
      </c>
      <c r="F391" s="9">
        <v>2011</v>
      </c>
      <c r="G391" s="10">
        <v>614.355369204</v>
      </c>
      <c r="H391" s="10">
        <v>411</v>
      </c>
      <c r="I391" s="10">
        <v>0</v>
      </c>
      <c r="J391" s="10">
        <v>8</v>
      </c>
      <c r="K391" s="10">
        <v>11.666666666666666</v>
      </c>
      <c r="L391" s="10">
        <f t="shared" si="6"/>
        <v>430.66666666666669</v>
      </c>
    </row>
    <row r="392" spans="1:12" x14ac:dyDescent="0.2">
      <c r="A392" s="9" t="s">
        <v>22</v>
      </c>
      <c r="B392" s="9" t="s">
        <v>41</v>
      </c>
      <c r="C392" s="9" t="s">
        <v>74</v>
      </c>
      <c r="D392" s="9" t="s">
        <v>67</v>
      </c>
      <c r="E392" s="44" t="s">
        <v>72</v>
      </c>
      <c r="F392" s="9">
        <v>2011</v>
      </c>
      <c r="G392" s="10">
        <v>539.09677445800003</v>
      </c>
      <c r="H392" s="10">
        <v>145</v>
      </c>
      <c r="I392" s="10">
        <v>42</v>
      </c>
      <c r="J392" s="10">
        <v>30</v>
      </c>
      <c r="K392" s="10">
        <v>219</v>
      </c>
      <c r="L392" s="10">
        <f t="shared" si="6"/>
        <v>436</v>
      </c>
    </row>
    <row r="393" spans="1:12" x14ac:dyDescent="0.2">
      <c r="A393" s="9" t="s">
        <v>22</v>
      </c>
      <c r="B393" s="9" t="s">
        <v>41</v>
      </c>
      <c r="C393" s="9" t="s">
        <v>74</v>
      </c>
      <c r="D393" s="9" t="s">
        <v>67</v>
      </c>
      <c r="E393" s="44" t="s">
        <v>72</v>
      </c>
      <c r="F393" s="9">
        <v>2011</v>
      </c>
      <c r="G393" s="10">
        <v>539.096773353</v>
      </c>
      <c r="H393" s="10">
        <v>579</v>
      </c>
      <c r="I393" s="10">
        <v>40</v>
      </c>
      <c r="J393" s="10">
        <v>2</v>
      </c>
      <c r="K393" s="10">
        <v>10.666666666666666</v>
      </c>
      <c r="L393" s="10">
        <f t="shared" si="6"/>
        <v>631.66666666666663</v>
      </c>
    </row>
    <row r="394" spans="1:12" x14ac:dyDescent="0.2">
      <c r="A394" s="9" t="s">
        <v>22</v>
      </c>
      <c r="B394" s="9" t="s">
        <v>41</v>
      </c>
      <c r="C394" s="9" t="s">
        <v>74</v>
      </c>
      <c r="D394" s="9" t="s">
        <v>67</v>
      </c>
      <c r="E394" s="44" t="s">
        <v>72</v>
      </c>
      <c r="F394" s="9">
        <v>2012</v>
      </c>
      <c r="G394" s="10">
        <v>808.64514033199998</v>
      </c>
      <c r="H394" s="10">
        <v>0</v>
      </c>
      <c r="I394" s="10">
        <v>525</v>
      </c>
      <c r="J394" s="10">
        <v>0</v>
      </c>
      <c r="K394" s="10">
        <v>0</v>
      </c>
      <c r="L394" s="10">
        <f t="shared" si="6"/>
        <v>525</v>
      </c>
    </row>
    <row r="395" spans="1:12" x14ac:dyDescent="0.2">
      <c r="A395" s="9" t="s">
        <v>22</v>
      </c>
      <c r="B395" s="9" t="s">
        <v>41</v>
      </c>
      <c r="C395" s="9" t="s">
        <v>74</v>
      </c>
      <c r="D395" s="9" t="s">
        <v>67</v>
      </c>
      <c r="E395" s="44" t="s">
        <v>72</v>
      </c>
      <c r="F395" s="9">
        <v>2012</v>
      </c>
      <c r="G395" s="10">
        <v>507.90305977200001</v>
      </c>
      <c r="H395" s="10">
        <v>885</v>
      </c>
      <c r="I395" s="10">
        <v>27</v>
      </c>
      <c r="J395" s="10">
        <v>0</v>
      </c>
      <c r="K395" s="10">
        <v>3.6666666666666665</v>
      </c>
      <c r="L395" s="10">
        <f t="shared" si="6"/>
        <v>915.66666666666663</v>
      </c>
    </row>
    <row r="396" spans="1:12" x14ac:dyDescent="0.2">
      <c r="A396" s="9" t="s">
        <v>22</v>
      </c>
      <c r="B396" s="9" t="s">
        <v>41</v>
      </c>
      <c r="C396" s="9" t="s">
        <v>74</v>
      </c>
      <c r="D396" s="9" t="s">
        <v>67</v>
      </c>
      <c r="E396" s="44" t="s">
        <v>72</v>
      </c>
      <c r="F396" s="9">
        <v>2013</v>
      </c>
      <c r="G396" s="10">
        <v>529.34793830299998</v>
      </c>
      <c r="H396" s="10">
        <v>451</v>
      </c>
      <c r="I396" s="10">
        <v>0</v>
      </c>
      <c r="J396" s="10">
        <v>0</v>
      </c>
      <c r="K396" s="10">
        <v>5.333333333333333</v>
      </c>
      <c r="L396" s="10">
        <f t="shared" si="6"/>
        <v>456.33333333333331</v>
      </c>
    </row>
    <row r="397" spans="1:12" x14ac:dyDescent="0.2">
      <c r="A397" s="9" t="s">
        <v>22</v>
      </c>
      <c r="B397" s="9" t="s">
        <v>41</v>
      </c>
      <c r="C397" s="9" t="s">
        <v>74</v>
      </c>
      <c r="D397" s="9" t="s">
        <v>67</v>
      </c>
      <c r="E397" s="44" t="s">
        <v>72</v>
      </c>
      <c r="F397" s="9">
        <v>2013</v>
      </c>
      <c r="G397" s="10">
        <v>503.53463116099999</v>
      </c>
      <c r="H397" s="10">
        <v>622</v>
      </c>
      <c r="I397" s="10">
        <v>0</v>
      </c>
      <c r="J397" s="10">
        <v>0</v>
      </c>
      <c r="K397" s="10">
        <v>0</v>
      </c>
      <c r="L397" s="10">
        <f t="shared" si="6"/>
        <v>622</v>
      </c>
    </row>
    <row r="398" spans="1:12" x14ac:dyDescent="0.2">
      <c r="A398" s="9" t="s">
        <v>22</v>
      </c>
      <c r="B398" s="9" t="s">
        <v>41</v>
      </c>
      <c r="C398" s="9" t="s">
        <v>74</v>
      </c>
      <c r="D398" s="9" t="s">
        <v>75</v>
      </c>
      <c r="E398" s="44" t="s">
        <v>73</v>
      </c>
      <c r="F398" s="9">
        <v>2003</v>
      </c>
      <c r="G398" s="10">
        <v>434.136581874</v>
      </c>
      <c r="H398" s="10">
        <v>1328</v>
      </c>
      <c r="I398" s="10">
        <v>0</v>
      </c>
      <c r="J398" s="10">
        <v>4</v>
      </c>
      <c r="K398" s="10">
        <v>0</v>
      </c>
      <c r="L398" s="10">
        <f t="shared" si="6"/>
        <v>1332</v>
      </c>
    </row>
    <row r="399" spans="1:12" x14ac:dyDescent="0.2">
      <c r="A399" s="9" t="s">
        <v>22</v>
      </c>
      <c r="B399" s="9" t="s">
        <v>41</v>
      </c>
      <c r="C399" s="9" t="s">
        <v>74</v>
      </c>
      <c r="D399" s="9" t="s">
        <v>75</v>
      </c>
      <c r="E399" s="44" t="s">
        <v>73</v>
      </c>
      <c r="F399" s="9">
        <v>2003</v>
      </c>
      <c r="G399" s="10">
        <v>421.476337059</v>
      </c>
      <c r="H399" s="10">
        <v>345</v>
      </c>
      <c r="I399" s="10">
        <v>0</v>
      </c>
      <c r="J399" s="10">
        <v>0</v>
      </c>
      <c r="K399" s="10">
        <v>0</v>
      </c>
      <c r="L399" s="10">
        <f t="shared" si="6"/>
        <v>345</v>
      </c>
    </row>
    <row r="400" spans="1:12" x14ac:dyDescent="0.2">
      <c r="A400" s="9" t="s">
        <v>22</v>
      </c>
      <c r="B400" s="9" t="s">
        <v>41</v>
      </c>
      <c r="C400" s="9" t="s">
        <v>74</v>
      </c>
      <c r="D400" s="9" t="s">
        <v>75</v>
      </c>
      <c r="E400" s="44" t="s">
        <v>73</v>
      </c>
      <c r="F400" s="9">
        <v>2005</v>
      </c>
      <c r="G400" s="10">
        <v>819.432812012</v>
      </c>
      <c r="H400" s="10">
        <v>410</v>
      </c>
      <c r="I400" s="10">
        <v>0</v>
      </c>
      <c r="J400" s="10">
        <v>0</v>
      </c>
      <c r="K400" s="10">
        <v>0</v>
      </c>
      <c r="L400" s="10">
        <f t="shared" si="6"/>
        <v>410</v>
      </c>
    </row>
    <row r="401" spans="1:12" x14ac:dyDescent="0.2">
      <c r="A401" s="9" t="s">
        <v>22</v>
      </c>
      <c r="B401" s="9" t="s">
        <v>41</v>
      </c>
      <c r="C401" s="9" t="s">
        <v>74</v>
      </c>
      <c r="D401" s="9" t="s">
        <v>75</v>
      </c>
      <c r="E401" s="44" t="s">
        <v>73</v>
      </c>
      <c r="F401" s="9">
        <v>2005</v>
      </c>
      <c r="G401" s="10">
        <v>831.91147694699998</v>
      </c>
      <c r="H401" s="10">
        <v>583</v>
      </c>
      <c r="I401" s="10">
        <v>1</v>
      </c>
      <c r="J401" s="10">
        <v>0</v>
      </c>
      <c r="K401" s="10">
        <v>0</v>
      </c>
      <c r="L401" s="10">
        <f t="shared" si="6"/>
        <v>584</v>
      </c>
    </row>
    <row r="402" spans="1:12" x14ac:dyDescent="0.2">
      <c r="A402" s="9" t="s">
        <v>22</v>
      </c>
      <c r="B402" s="9" t="s">
        <v>41</v>
      </c>
      <c r="C402" s="9" t="s">
        <v>74</v>
      </c>
      <c r="D402" s="9" t="s">
        <v>75</v>
      </c>
      <c r="E402" s="44" t="s">
        <v>73</v>
      </c>
      <c r="F402" s="9">
        <v>2005</v>
      </c>
      <c r="G402" s="10">
        <v>379.46115822199999</v>
      </c>
      <c r="H402" s="10">
        <v>1188</v>
      </c>
      <c r="I402" s="10">
        <v>0</v>
      </c>
      <c r="J402" s="10">
        <v>0</v>
      </c>
      <c r="K402" s="10">
        <v>0</v>
      </c>
      <c r="L402" s="10">
        <f t="shared" si="6"/>
        <v>1188</v>
      </c>
    </row>
    <row r="403" spans="1:12" x14ac:dyDescent="0.2">
      <c r="A403" s="9" t="s">
        <v>22</v>
      </c>
      <c r="B403" s="9" t="s">
        <v>41</v>
      </c>
      <c r="C403" s="9" t="s">
        <v>74</v>
      </c>
      <c r="D403" s="9" t="s">
        <v>75</v>
      </c>
      <c r="E403" s="44" t="s">
        <v>73</v>
      </c>
      <c r="F403" s="9">
        <v>2006</v>
      </c>
      <c r="G403" s="10">
        <v>437.03083760200002</v>
      </c>
      <c r="H403" s="10">
        <v>734</v>
      </c>
      <c r="I403" s="10">
        <v>0</v>
      </c>
      <c r="J403" s="10">
        <v>5</v>
      </c>
      <c r="K403" s="10">
        <v>117.66666666666667</v>
      </c>
      <c r="L403" s="10">
        <f t="shared" si="6"/>
        <v>856.66666666666663</v>
      </c>
    </row>
    <row r="404" spans="1:12" x14ac:dyDescent="0.2">
      <c r="A404" s="9" t="s">
        <v>22</v>
      </c>
      <c r="B404" s="9" t="s">
        <v>41</v>
      </c>
      <c r="C404" s="9" t="s">
        <v>74</v>
      </c>
      <c r="D404" s="9" t="s">
        <v>75</v>
      </c>
      <c r="E404" s="44" t="s">
        <v>73</v>
      </c>
      <c r="F404" s="9">
        <v>2006</v>
      </c>
      <c r="G404" s="10">
        <v>611.84314461500003</v>
      </c>
      <c r="H404" s="10">
        <v>0</v>
      </c>
      <c r="I404" s="10">
        <v>509</v>
      </c>
      <c r="J404" s="10">
        <v>0</v>
      </c>
      <c r="K404" s="10">
        <v>9.3333333333333339</v>
      </c>
      <c r="L404" s="10">
        <f t="shared" si="6"/>
        <v>518.33333333333337</v>
      </c>
    </row>
    <row r="405" spans="1:12" x14ac:dyDescent="0.2">
      <c r="A405" s="9" t="s">
        <v>22</v>
      </c>
      <c r="B405" s="9" t="s">
        <v>41</v>
      </c>
      <c r="C405" s="9" t="s">
        <v>74</v>
      </c>
      <c r="D405" s="9" t="s">
        <v>75</v>
      </c>
      <c r="E405" s="44" t="s">
        <v>73</v>
      </c>
      <c r="F405" s="9">
        <v>2007</v>
      </c>
      <c r="G405" s="10">
        <v>509.86928451799997</v>
      </c>
      <c r="H405" s="10">
        <v>266</v>
      </c>
      <c r="I405" s="10">
        <v>550</v>
      </c>
      <c r="J405" s="10">
        <v>14</v>
      </c>
      <c r="K405" s="10">
        <v>2.6666666666666665</v>
      </c>
      <c r="L405" s="10">
        <f t="shared" si="6"/>
        <v>832.66666666666663</v>
      </c>
    </row>
    <row r="406" spans="1:12" x14ac:dyDescent="0.2">
      <c r="A406" s="9" t="s">
        <v>22</v>
      </c>
      <c r="B406" s="9" t="s">
        <v>41</v>
      </c>
      <c r="C406" s="9" t="s">
        <v>74</v>
      </c>
      <c r="D406" s="9" t="s">
        <v>75</v>
      </c>
      <c r="E406" s="44" t="s">
        <v>73</v>
      </c>
      <c r="F406" s="9">
        <v>2007</v>
      </c>
      <c r="G406" s="10">
        <v>564.77829994700005</v>
      </c>
      <c r="H406" s="10">
        <v>1217</v>
      </c>
      <c r="I406" s="10">
        <v>0</v>
      </c>
      <c r="J406" s="10">
        <v>6</v>
      </c>
      <c r="K406" s="10">
        <v>0</v>
      </c>
      <c r="L406" s="10">
        <f t="shared" si="6"/>
        <v>1223</v>
      </c>
    </row>
    <row r="407" spans="1:12" x14ac:dyDescent="0.2">
      <c r="A407" s="9" t="s">
        <v>22</v>
      </c>
      <c r="B407" s="9" t="s">
        <v>41</v>
      </c>
      <c r="C407" s="9" t="s">
        <v>74</v>
      </c>
      <c r="D407" s="9" t="s">
        <v>75</v>
      </c>
      <c r="E407" s="44" t="s">
        <v>73</v>
      </c>
      <c r="F407" s="9">
        <v>2007</v>
      </c>
      <c r="G407" s="10">
        <v>373.00685724599998</v>
      </c>
      <c r="H407" s="10">
        <v>1321</v>
      </c>
      <c r="I407" s="10">
        <v>0</v>
      </c>
      <c r="J407" s="10">
        <v>0</v>
      </c>
      <c r="K407" s="10">
        <v>0</v>
      </c>
      <c r="L407" s="10">
        <f t="shared" si="6"/>
        <v>1321</v>
      </c>
    </row>
    <row r="408" spans="1:12" x14ac:dyDescent="0.2">
      <c r="A408" s="9" t="s">
        <v>22</v>
      </c>
      <c r="B408" s="9" t="s">
        <v>41</v>
      </c>
      <c r="C408" s="9" t="s">
        <v>74</v>
      </c>
      <c r="D408" s="9" t="s">
        <v>75</v>
      </c>
      <c r="E408" s="44" t="s">
        <v>73</v>
      </c>
      <c r="F408" s="9">
        <v>2007</v>
      </c>
      <c r="G408" s="10">
        <v>468.25327044199997</v>
      </c>
      <c r="H408" s="10">
        <v>650</v>
      </c>
      <c r="I408" s="10">
        <v>0</v>
      </c>
      <c r="J408" s="10">
        <v>11</v>
      </c>
      <c r="K408" s="10">
        <v>3</v>
      </c>
      <c r="L408" s="10">
        <f t="shared" si="6"/>
        <v>664</v>
      </c>
    </row>
    <row r="409" spans="1:12" x14ac:dyDescent="0.2">
      <c r="A409" s="9" t="s">
        <v>22</v>
      </c>
      <c r="B409" s="9" t="s">
        <v>41</v>
      </c>
      <c r="C409" s="9" t="s">
        <v>74</v>
      </c>
      <c r="D409" s="9" t="s">
        <v>67</v>
      </c>
      <c r="E409" s="44" t="s">
        <v>73</v>
      </c>
      <c r="F409" s="9">
        <v>1970</v>
      </c>
      <c r="G409" s="10">
        <v>333.490101176</v>
      </c>
      <c r="H409" s="10">
        <v>0</v>
      </c>
      <c r="I409" s="10">
        <v>1586</v>
      </c>
      <c r="J409" s="10">
        <v>8</v>
      </c>
      <c r="K409" s="10">
        <v>0</v>
      </c>
      <c r="L409" s="10">
        <f t="shared" si="6"/>
        <v>1594</v>
      </c>
    </row>
    <row r="410" spans="1:12" x14ac:dyDescent="0.2">
      <c r="A410" s="9" t="s">
        <v>22</v>
      </c>
      <c r="B410" s="9" t="s">
        <v>41</v>
      </c>
      <c r="C410" s="9" t="s">
        <v>74</v>
      </c>
      <c r="D410" s="9" t="s">
        <v>67</v>
      </c>
      <c r="E410" s="44" t="s">
        <v>73</v>
      </c>
      <c r="F410" s="9">
        <v>1995</v>
      </c>
      <c r="G410" s="10">
        <v>326.142412799</v>
      </c>
      <c r="H410" s="10">
        <v>242</v>
      </c>
      <c r="I410" s="10">
        <v>29</v>
      </c>
      <c r="J410" s="10">
        <v>54</v>
      </c>
      <c r="K410" s="10">
        <v>29</v>
      </c>
      <c r="L410" s="10">
        <f t="shared" si="6"/>
        <v>354</v>
      </c>
    </row>
    <row r="411" spans="1:12" x14ac:dyDescent="0.2">
      <c r="A411" s="9" t="s">
        <v>22</v>
      </c>
      <c r="B411" s="9" t="s">
        <v>41</v>
      </c>
      <c r="C411" s="9" t="s">
        <v>74</v>
      </c>
      <c r="D411" s="9" t="s">
        <v>67</v>
      </c>
      <c r="E411" s="44" t="s">
        <v>73</v>
      </c>
      <c r="F411" s="9">
        <v>1999</v>
      </c>
      <c r="G411" s="10">
        <v>435.54390158757849</v>
      </c>
      <c r="H411" s="10">
        <v>1163</v>
      </c>
      <c r="I411" s="10">
        <v>118</v>
      </c>
      <c r="J411" s="10">
        <v>2</v>
      </c>
      <c r="K411" s="10">
        <v>0</v>
      </c>
      <c r="L411" s="10">
        <f t="shared" si="6"/>
        <v>1283</v>
      </c>
    </row>
    <row r="412" spans="1:12" x14ac:dyDescent="0.2">
      <c r="A412" s="9" t="s">
        <v>22</v>
      </c>
      <c r="B412" s="9" t="s">
        <v>41</v>
      </c>
      <c r="C412" s="9" t="s">
        <v>74</v>
      </c>
      <c r="D412" s="9" t="s">
        <v>67</v>
      </c>
      <c r="E412" s="44" t="s">
        <v>73</v>
      </c>
      <c r="F412" s="9">
        <v>1999</v>
      </c>
      <c r="G412" s="10">
        <v>366.36519420995268</v>
      </c>
      <c r="H412" s="10">
        <v>1783</v>
      </c>
      <c r="I412" s="10">
        <v>0</v>
      </c>
      <c r="J412" s="10">
        <v>0</v>
      </c>
      <c r="K412" s="10">
        <v>8</v>
      </c>
      <c r="L412" s="10">
        <f t="shared" si="6"/>
        <v>1791</v>
      </c>
    </row>
    <row r="413" spans="1:12" x14ac:dyDescent="0.2">
      <c r="A413" s="9" t="s">
        <v>22</v>
      </c>
      <c r="B413" s="9" t="s">
        <v>41</v>
      </c>
      <c r="C413" s="9" t="s">
        <v>74</v>
      </c>
      <c r="D413" s="9" t="s">
        <v>67</v>
      </c>
      <c r="E413" s="44" t="s">
        <v>73</v>
      </c>
      <c r="F413" s="9">
        <v>2000</v>
      </c>
      <c r="G413" s="10">
        <v>359.38612664382771</v>
      </c>
      <c r="H413" s="10">
        <v>932</v>
      </c>
      <c r="I413" s="10">
        <v>7</v>
      </c>
      <c r="J413" s="10">
        <v>3</v>
      </c>
      <c r="K413" s="10">
        <v>23</v>
      </c>
      <c r="L413" s="10">
        <f t="shared" si="6"/>
        <v>965</v>
      </c>
    </row>
    <row r="414" spans="1:12" x14ac:dyDescent="0.2">
      <c r="A414" s="9" t="s">
        <v>22</v>
      </c>
      <c r="B414" s="9" t="s">
        <v>41</v>
      </c>
      <c r="C414" s="9" t="s">
        <v>74</v>
      </c>
      <c r="D414" s="9" t="s">
        <v>67</v>
      </c>
      <c r="E414" s="44" t="s">
        <v>73</v>
      </c>
      <c r="F414" s="9">
        <v>2001</v>
      </c>
      <c r="G414" s="10">
        <v>376.45153250489733</v>
      </c>
      <c r="H414" s="10">
        <v>0</v>
      </c>
      <c r="I414" s="10">
        <v>1090</v>
      </c>
      <c r="J414" s="10">
        <v>0</v>
      </c>
      <c r="K414" s="10">
        <v>44.666666666666664</v>
      </c>
      <c r="L414" s="10">
        <f t="shared" si="6"/>
        <v>1134.6666666666667</v>
      </c>
    </row>
    <row r="415" spans="1:12" x14ac:dyDescent="0.2">
      <c r="A415" s="9" t="s">
        <v>22</v>
      </c>
      <c r="B415" s="9" t="s">
        <v>41</v>
      </c>
      <c r="C415" s="9" t="s">
        <v>74</v>
      </c>
      <c r="D415" s="9" t="s">
        <v>67</v>
      </c>
      <c r="E415" s="44" t="s">
        <v>73</v>
      </c>
      <c r="F415" s="9">
        <v>2001</v>
      </c>
      <c r="G415" s="10">
        <v>361.38050688158467</v>
      </c>
      <c r="H415" s="10">
        <v>1401</v>
      </c>
      <c r="I415" s="10">
        <v>0</v>
      </c>
      <c r="J415" s="10">
        <v>4</v>
      </c>
      <c r="K415" s="10">
        <v>6.666666666666667</v>
      </c>
      <c r="L415" s="10">
        <f t="shared" si="6"/>
        <v>1411.6666666666667</v>
      </c>
    </row>
    <row r="416" spans="1:12" x14ac:dyDescent="0.2">
      <c r="A416" s="9" t="s">
        <v>22</v>
      </c>
      <c r="B416" s="9" t="s">
        <v>41</v>
      </c>
      <c r="C416" s="9" t="s">
        <v>74</v>
      </c>
      <c r="D416" s="9" t="s">
        <v>67</v>
      </c>
      <c r="E416" s="44" t="s">
        <v>73</v>
      </c>
      <c r="F416" s="9">
        <v>2001</v>
      </c>
      <c r="G416" s="10">
        <v>368.98202365982894</v>
      </c>
      <c r="H416" s="10">
        <v>909</v>
      </c>
      <c r="I416" s="10">
        <v>148</v>
      </c>
      <c r="J416" s="10">
        <v>4</v>
      </c>
      <c r="K416" s="10">
        <v>45.666666666666664</v>
      </c>
      <c r="L416" s="10">
        <f t="shared" si="6"/>
        <v>1106.6666666666667</v>
      </c>
    </row>
    <row r="417" spans="1:12" x14ac:dyDescent="0.2">
      <c r="A417" s="9" t="s">
        <v>22</v>
      </c>
      <c r="B417" s="9" t="s">
        <v>41</v>
      </c>
      <c r="C417" s="9" t="s">
        <v>74</v>
      </c>
      <c r="D417" s="9" t="s">
        <v>67</v>
      </c>
      <c r="E417" s="44" t="s">
        <v>73</v>
      </c>
      <c r="F417" s="9">
        <v>2001</v>
      </c>
      <c r="G417" s="10">
        <v>364.58156751862987</v>
      </c>
      <c r="H417" s="10">
        <v>1369</v>
      </c>
      <c r="I417" s="10">
        <v>19</v>
      </c>
      <c r="J417" s="10">
        <v>0</v>
      </c>
      <c r="K417" s="10">
        <v>66.666666666666671</v>
      </c>
      <c r="L417" s="10">
        <f t="shared" si="6"/>
        <v>1454.6666666666667</v>
      </c>
    </row>
    <row r="418" spans="1:12" x14ac:dyDescent="0.2">
      <c r="A418" s="9" t="s">
        <v>22</v>
      </c>
      <c r="B418" s="9" t="s">
        <v>41</v>
      </c>
      <c r="C418" s="9" t="s">
        <v>74</v>
      </c>
      <c r="D418" s="9" t="s">
        <v>67</v>
      </c>
      <c r="E418" s="44" t="s">
        <v>73</v>
      </c>
      <c r="F418" s="9">
        <v>2001</v>
      </c>
      <c r="G418" s="10">
        <v>335.15857777399998</v>
      </c>
      <c r="H418" s="10">
        <v>1628</v>
      </c>
      <c r="I418" s="10">
        <v>0</v>
      </c>
      <c r="J418" s="10">
        <v>23</v>
      </c>
      <c r="K418" s="10">
        <v>0</v>
      </c>
      <c r="L418" s="10">
        <f t="shared" si="6"/>
        <v>1651</v>
      </c>
    </row>
    <row r="419" spans="1:12" x14ac:dyDescent="0.2">
      <c r="A419" s="9" t="s">
        <v>22</v>
      </c>
      <c r="B419" s="9" t="s">
        <v>41</v>
      </c>
      <c r="C419" s="9" t="s">
        <v>74</v>
      </c>
      <c r="D419" s="9" t="s">
        <v>67</v>
      </c>
      <c r="E419" s="44" t="s">
        <v>73</v>
      </c>
      <c r="F419" s="9">
        <v>2002</v>
      </c>
      <c r="G419" s="10">
        <v>366.64891264889195</v>
      </c>
      <c r="H419" s="10">
        <v>1264</v>
      </c>
      <c r="I419" s="10">
        <v>479</v>
      </c>
      <c r="J419" s="10">
        <v>0</v>
      </c>
      <c r="K419" s="10">
        <v>57</v>
      </c>
      <c r="L419" s="10">
        <f t="shared" si="6"/>
        <v>1800</v>
      </c>
    </row>
    <row r="420" spans="1:12" x14ac:dyDescent="0.2">
      <c r="A420" s="9" t="s">
        <v>22</v>
      </c>
      <c r="B420" s="9" t="s">
        <v>41</v>
      </c>
      <c r="C420" s="9" t="s">
        <v>74</v>
      </c>
      <c r="D420" s="9" t="s">
        <v>67</v>
      </c>
      <c r="E420" s="44" t="s">
        <v>73</v>
      </c>
      <c r="F420" s="9">
        <v>2002</v>
      </c>
      <c r="G420" s="10">
        <v>363.97563874100001</v>
      </c>
      <c r="H420" s="10">
        <v>1105</v>
      </c>
      <c r="I420" s="10">
        <v>284</v>
      </c>
      <c r="J420" s="10">
        <v>67</v>
      </c>
      <c r="K420" s="10">
        <v>2.6666666666666665</v>
      </c>
      <c r="L420" s="10">
        <f t="shared" si="6"/>
        <v>1458.6666666666667</v>
      </c>
    </row>
    <row r="421" spans="1:12" x14ac:dyDescent="0.2">
      <c r="A421" s="9" t="s">
        <v>22</v>
      </c>
      <c r="B421" s="9" t="s">
        <v>41</v>
      </c>
      <c r="C421" s="9" t="s">
        <v>74</v>
      </c>
      <c r="D421" s="9" t="s">
        <v>67</v>
      </c>
      <c r="E421" s="44" t="s">
        <v>73</v>
      </c>
      <c r="F421" s="9">
        <v>2002</v>
      </c>
      <c r="G421" s="10">
        <v>407.88095043800001</v>
      </c>
      <c r="H421" s="10">
        <v>228</v>
      </c>
      <c r="I421" s="10">
        <v>79</v>
      </c>
      <c r="J421" s="10">
        <v>0</v>
      </c>
      <c r="K421" s="10">
        <v>0</v>
      </c>
      <c r="L421" s="10">
        <f t="shared" si="6"/>
        <v>307</v>
      </c>
    </row>
    <row r="422" spans="1:12" x14ac:dyDescent="0.2">
      <c r="A422" s="9" t="s">
        <v>22</v>
      </c>
      <c r="B422" s="9" t="s">
        <v>41</v>
      </c>
      <c r="C422" s="9" t="s">
        <v>74</v>
      </c>
      <c r="D422" s="9" t="s">
        <v>67</v>
      </c>
      <c r="E422" s="44" t="s">
        <v>73</v>
      </c>
      <c r="F422" s="9">
        <v>2002</v>
      </c>
      <c r="G422" s="10">
        <v>327.77311695899999</v>
      </c>
      <c r="H422" s="10">
        <v>1008</v>
      </c>
      <c r="I422" s="10">
        <v>2</v>
      </c>
      <c r="J422" s="10">
        <v>30</v>
      </c>
      <c r="K422" s="10">
        <v>0</v>
      </c>
      <c r="L422" s="10">
        <f t="shared" si="6"/>
        <v>1040</v>
      </c>
    </row>
    <row r="423" spans="1:12" x14ac:dyDescent="0.2">
      <c r="A423" s="9" t="s">
        <v>22</v>
      </c>
      <c r="B423" s="9" t="s">
        <v>41</v>
      </c>
      <c r="C423" s="9" t="s">
        <v>74</v>
      </c>
      <c r="D423" s="9" t="s">
        <v>67</v>
      </c>
      <c r="E423" s="44" t="s">
        <v>73</v>
      </c>
      <c r="F423" s="9">
        <v>2003</v>
      </c>
      <c r="G423" s="10">
        <v>1079.9187531214627</v>
      </c>
      <c r="H423" s="10">
        <v>1556</v>
      </c>
      <c r="I423" s="10">
        <v>8</v>
      </c>
      <c r="J423" s="10">
        <v>1</v>
      </c>
      <c r="K423" s="10">
        <v>13.666666666666666</v>
      </c>
      <c r="L423" s="10">
        <f t="shared" si="6"/>
        <v>1578.6666666666667</v>
      </c>
    </row>
    <row r="424" spans="1:12" x14ac:dyDescent="0.2">
      <c r="A424" s="9" t="s">
        <v>22</v>
      </c>
      <c r="B424" s="9" t="s">
        <v>41</v>
      </c>
      <c r="C424" s="9" t="s">
        <v>74</v>
      </c>
      <c r="D424" s="9" t="s">
        <v>67</v>
      </c>
      <c r="E424" s="44" t="s">
        <v>73</v>
      </c>
      <c r="F424" s="9">
        <v>2003</v>
      </c>
      <c r="G424" s="10">
        <v>472.72127959400001</v>
      </c>
      <c r="H424" s="10">
        <v>1448</v>
      </c>
      <c r="I424" s="10">
        <v>0</v>
      </c>
      <c r="J424" s="10">
        <v>137</v>
      </c>
      <c r="K424" s="10">
        <v>3.3333333333333335</v>
      </c>
      <c r="L424" s="10">
        <f t="shared" si="6"/>
        <v>1588.3333333333333</v>
      </c>
    </row>
    <row r="425" spans="1:12" x14ac:dyDescent="0.2">
      <c r="A425" s="9" t="s">
        <v>22</v>
      </c>
      <c r="B425" s="9" t="s">
        <v>41</v>
      </c>
      <c r="C425" s="9" t="s">
        <v>74</v>
      </c>
      <c r="D425" s="9" t="s">
        <v>67</v>
      </c>
      <c r="E425" s="44" t="s">
        <v>73</v>
      </c>
      <c r="F425" s="9">
        <v>2004</v>
      </c>
      <c r="G425" s="10">
        <v>731.04328910571053</v>
      </c>
      <c r="H425" s="10">
        <v>186</v>
      </c>
      <c r="I425" s="10">
        <v>0</v>
      </c>
      <c r="J425" s="10">
        <v>0</v>
      </c>
      <c r="K425" s="10">
        <v>50</v>
      </c>
      <c r="L425" s="10">
        <f t="shared" si="6"/>
        <v>236</v>
      </c>
    </row>
    <row r="426" spans="1:12" x14ac:dyDescent="0.2">
      <c r="A426" s="9" t="s">
        <v>22</v>
      </c>
      <c r="B426" s="9" t="s">
        <v>41</v>
      </c>
      <c r="C426" s="9" t="s">
        <v>74</v>
      </c>
      <c r="D426" s="9" t="s">
        <v>67</v>
      </c>
      <c r="E426" s="44" t="s">
        <v>73</v>
      </c>
      <c r="F426" s="9">
        <v>2004</v>
      </c>
      <c r="G426" s="10">
        <v>363.78935119677931</v>
      </c>
      <c r="H426" s="10">
        <v>1561</v>
      </c>
      <c r="I426" s="10">
        <v>0</v>
      </c>
      <c r="J426" s="10">
        <v>0</v>
      </c>
      <c r="K426" s="10">
        <v>39.333333333333336</v>
      </c>
      <c r="L426" s="10">
        <f t="shared" si="6"/>
        <v>1600.3333333333333</v>
      </c>
    </row>
    <row r="427" spans="1:12" x14ac:dyDescent="0.2">
      <c r="A427" s="9" t="s">
        <v>22</v>
      </c>
      <c r="B427" s="9" t="s">
        <v>41</v>
      </c>
      <c r="C427" s="9" t="s">
        <v>74</v>
      </c>
      <c r="D427" s="9" t="s">
        <v>67</v>
      </c>
      <c r="E427" s="44" t="s">
        <v>73</v>
      </c>
      <c r="F427" s="9">
        <v>2004</v>
      </c>
      <c r="G427" s="10">
        <v>332.52346162700002</v>
      </c>
      <c r="H427" s="10">
        <v>1770</v>
      </c>
      <c r="I427" s="10">
        <v>0</v>
      </c>
      <c r="J427" s="10">
        <v>16</v>
      </c>
      <c r="K427" s="10">
        <v>19.666666666666668</v>
      </c>
      <c r="L427" s="10">
        <f t="shared" si="6"/>
        <v>1805.6666666666667</v>
      </c>
    </row>
    <row r="428" spans="1:12" x14ac:dyDescent="0.2">
      <c r="A428" s="9" t="s">
        <v>22</v>
      </c>
      <c r="B428" s="9" t="s">
        <v>41</v>
      </c>
      <c r="C428" s="9" t="s">
        <v>74</v>
      </c>
      <c r="D428" s="9" t="s">
        <v>67</v>
      </c>
      <c r="E428" s="44" t="s">
        <v>73</v>
      </c>
      <c r="F428" s="9">
        <v>2004</v>
      </c>
      <c r="G428" s="10">
        <v>529.27610685499997</v>
      </c>
      <c r="H428" s="10">
        <v>1197</v>
      </c>
      <c r="I428" s="10">
        <v>0</v>
      </c>
      <c r="J428" s="10">
        <v>0</v>
      </c>
      <c r="K428" s="10">
        <v>6</v>
      </c>
      <c r="L428" s="10">
        <f t="shared" si="6"/>
        <v>1203</v>
      </c>
    </row>
    <row r="429" spans="1:12" x14ac:dyDescent="0.2">
      <c r="A429" s="9" t="s">
        <v>22</v>
      </c>
      <c r="B429" s="9" t="s">
        <v>41</v>
      </c>
      <c r="C429" s="9" t="s">
        <v>74</v>
      </c>
      <c r="D429" s="9" t="s">
        <v>67</v>
      </c>
      <c r="E429" s="44" t="s">
        <v>73</v>
      </c>
      <c r="F429" s="9">
        <v>2004</v>
      </c>
      <c r="G429" s="10">
        <v>327.77312482000002</v>
      </c>
      <c r="H429" s="10">
        <v>2030</v>
      </c>
      <c r="I429" s="10">
        <v>0</v>
      </c>
      <c r="J429" s="10">
        <v>19</v>
      </c>
      <c r="K429" s="10">
        <v>0</v>
      </c>
      <c r="L429" s="10">
        <f t="shared" si="6"/>
        <v>2049</v>
      </c>
    </row>
    <row r="430" spans="1:12" x14ac:dyDescent="0.2">
      <c r="A430" s="9" t="s">
        <v>22</v>
      </c>
      <c r="B430" s="9" t="s">
        <v>41</v>
      </c>
      <c r="C430" s="9" t="s">
        <v>74</v>
      </c>
      <c r="D430" s="9" t="s">
        <v>67</v>
      </c>
      <c r="E430" s="44" t="s">
        <v>73</v>
      </c>
      <c r="F430" s="9">
        <v>2005</v>
      </c>
      <c r="G430" s="10">
        <v>399.11574753728314</v>
      </c>
      <c r="H430" s="10">
        <v>2042</v>
      </c>
      <c r="I430" s="10">
        <v>26</v>
      </c>
      <c r="J430" s="10">
        <v>12</v>
      </c>
      <c r="K430" s="10">
        <v>9</v>
      </c>
      <c r="L430" s="10">
        <f t="shared" si="6"/>
        <v>2089</v>
      </c>
    </row>
    <row r="431" spans="1:12" x14ac:dyDescent="0.2">
      <c r="A431" s="9" t="s">
        <v>22</v>
      </c>
      <c r="B431" s="9" t="s">
        <v>41</v>
      </c>
      <c r="C431" s="9" t="s">
        <v>74</v>
      </c>
      <c r="D431" s="9" t="s">
        <v>67</v>
      </c>
      <c r="E431" s="44" t="s">
        <v>73</v>
      </c>
      <c r="F431" s="9">
        <v>2005</v>
      </c>
      <c r="G431" s="10">
        <v>641.00921266</v>
      </c>
      <c r="H431" s="10">
        <v>225</v>
      </c>
      <c r="I431" s="10">
        <v>0</v>
      </c>
      <c r="J431" s="10">
        <v>53</v>
      </c>
      <c r="K431" s="10">
        <v>10</v>
      </c>
      <c r="L431" s="10">
        <f t="shared" si="6"/>
        <v>288</v>
      </c>
    </row>
    <row r="432" spans="1:12" x14ac:dyDescent="0.2">
      <c r="A432" s="9" t="s">
        <v>22</v>
      </c>
      <c r="B432" s="9" t="s">
        <v>41</v>
      </c>
      <c r="C432" s="9" t="s">
        <v>74</v>
      </c>
      <c r="D432" s="9" t="s">
        <v>67</v>
      </c>
      <c r="E432" s="44" t="s">
        <v>73</v>
      </c>
      <c r="F432" s="9">
        <v>2005</v>
      </c>
      <c r="G432" s="10">
        <v>355.84551992199999</v>
      </c>
      <c r="H432" s="10">
        <v>1268</v>
      </c>
      <c r="I432" s="10">
        <v>1</v>
      </c>
      <c r="J432" s="10">
        <v>244</v>
      </c>
      <c r="K432" s="10">
        <v>0</v>
      </c>
      <c r="L432" s="10">
        <f t="shared" si="6"/>
        <v>1513</v>
      </c>
    </row>
    <row r="433" spans="1:12" x14ac:dyDescent="0.2">
      <c r="A433" s="9" t="s">
        <v>22</v>
      </c>
      <c r="B433" s="9" t="s">
        <v>41</v>
      </c>
      <c r="C433" s="9" t="s">
        <v>74</v>
      </c>
      <c r="D433" s="9" t="s">
        <v>67</v>
      </c>
      <c r="E433" s="44" t="s">
        <v>73</v>
      </c>
      <c r="F433" s="9">
        <v>2006</v>
      </c>
      <c r="G433" s="10">
        <v>591.5122714456777</v>
      </c>
      <c r="H433" s="10">
        <v>177</v>
      </c>
      <c r="I433" s="10">
        <v>25</v>
      </c>
      <c r="J433" s="10">
        <v>31</v>
      </c>
      <c r="K433" s="10">
        <v>20.333333333333332</v>
      </c>
      <c r="L433" s="10">
        <f t="shared" si="6"/>
        <v>253.33333333333334</v>
      </c>
    </row>
    <row r="434" spans="1:12" x14ac:dyDescent="0.2">
      <c r="A434" s="9" t="s">
        <v>22</v>
      </c>
      <c r="B434" s="9" t="s">
        <v>41</v>
      </c>
      <c r="C434" s="9" t="s">
        <v>74</v>
      </c>
      <c r="D434" s="9" t="s">
        <v>67</v>
      </c>
      <c r="E434" s="44" t="s">
        <v>73</v>
      </c>
      <c r="F434" s="9">
        <v>2006</v>
      </c>
      <c r="G434" s="10">
        <v>325.44848764400001</v>
      </c>
      <c r="H434" s="10">
        <v>1119</v>
      </c>
      <c r="I434" s="10">
        <v>21</v>
      </c>
      <c r="J434" s="10">
        <v>0</v>
      </c>
      <c r="K434" s="10">
        <v>26</v>
      </c>
      <c r="L434" s="10">
        <f t="shared" si="6"/>
        <v>1166</v>
      </c>
    </row>
    <row r="435" spans="1:12" x14ac:dyDescent="0.2">
      <c r="A435" s="9" t="s">
        <v>22</v>
      </c>
      <c r="B435" s="9" t="s">
        <v>41</v>
      </c>
      <c r="C435" s="9" t="s">
        <v>74</v>
      </c>
      <c r="D435" s="9" t="s">
        <v>67</v>
      </c>
      <c r="E435" s="44" t="s">
        <v>73</v>
      </c>
      <c r="F435" s="9">
        <v>2006</v>
      </c>
      <c r="G435" s="10">
        <v>382.40196968700002</v>
      </c>
      <c r="H435" s="10">
        <v>578</v>
      </c>
      <c r="I435" s="10">
        <v>0</v>
      </c>
      <c r="J435" s="10">
        <v>0</v>
      </c>
      <c r="K435" s="10">
        <v>0</v>
      </c>
      <c r="L435" s="10">
        <f t="shared" si="6"/>
        <v>578</v>
      </c>
    </row>
    <row r="436" spans="1:12" x14ac:dyDescent="0.2">
      <c r="A436" s="9" t="s">
        <v>22</v>
      </c>
      <c r="B436" s="9" t="s">
        <v>41</v>
      </c>
      <c r="C436" s="9" t="s">
        <v>74</v>
      </c>
      <c r="D436" s="9" t="s">
        <v>67</v>
      </c>
      <c r="E436" s="44" t="s">
        <v>73</v>
      </c>
      <c r="F436" s="9">
        <v>2007</v>
      </c>
      <c r="G436" s="10">
        <v>408.058692436</v>
      </c>
      <c r="H436" s="10">
        <v>0</v>
      </c>
      <c r="I436" s="10">
        <v>996</v>
      </c>
      <c r="J436" s="10">
        <v>8</v>
      </c>
      <c r="K436" s="10">
        <v>27</v>
      </c>
      <c r="L436" s="10">
        <f t="shared" si="6"/>
        <v>1031</v>
      </c>
    </row>
    <row r="437" spans="1:12" x14ac:dyDescent="0.2">
      <c r="A437" s="9" t="s">
        <v>22</v>
      </c>
      <c r="B437" s="9" t="s">
        <v>41</v>
      </c>
      <c r="C437" s="9" t="s">
        <v>74</v>
      </c>
      <c r="D437" s="9" t="s">
        <v>67</v>
      </c>
      <c r="E437" s="44" t="s">
        <v>73</v>
      </c>
      <c r="F437" s="9">
        <v>2007</v>
      </c>
      <c r="G437" s="10">
        <v>411.18492268900002</v>
      </c>
      <c r="H437" s="10">
        <v>0</v>
      </c>
      <c r="I437" s="10">
        <v>1220</v>
      </c>
      <c r="J437" s="10">
        <v>0</v>
      </c>
      <c r="K437" s="10">
        <v>13</v>
      </c>
      <c r="L437" s="10">
        <f t="shared" si="6"/>
        <v>1233</v>
      </c>
    </row>
    <row r="438" spans="1:12" x14ac:dyDescent="0.2">
      <c r="A438" s="9" t="s">
        <v>22</v>
      </c>
      <c r="B438" s="9" t="s">
        <v>41</v>
      </c>
      <c r="C438" s="9" t="s">
        <v>74</v>
      </c>
      <c r="D438" s="9" t="s">
        <v>67</v>
      </c>
      <c r="E438" s="44" t="s">
        <v>73</v>
      </c>
      <c r="F438" s="9">
        <v>2007</v>
      </c>
      <c r="G438" s="10">
        <v>473.26977337699998</v>
      </c>
      <c r="H438" s="10">
        <v>1230</v>
      </c>
      <c r="I438" s="10">
        <v>158</v>
      </c>
      <c r="J438" s="10">
        <v>15</v>
      </c>
      <c r="K438" s="10">
        <v>0</v>
      </c>
      <c r="L438" s="10">
        <f t="shared" si="6"/>
        <v>1403</v>
      </c>
    </row>
    <row r="439" spans="1:12" x14ac:dyDescent="0.2">
      <c r="A439" s="9" t="s">
        <v>22</v>
      </c>
      <c r="B439" s="9" t="s">
        <v>41</v>
      </c>
      <c r="C439" s="9" t="s">
        <v>74</v>
      </c>
      <c r="D439" s="9" t="s">
        <v>67</v>
      </c>
      <c r="E439" s="44" t="s">
        <v>73</v>
      </c>
      <c r="F439" s="9">
        <v>2007</v>
      </c>
      <c r="G439" s="10">
        <v>558.23408474999997</v>
      </c>
      <c r="H439" s="10">
        <v>1055</v>
      </c>
      <c r="I439" s="10">
        <v>4</v>
      </c>
      <c r="J439" s="10">
        <v>2</v>
      </c>
      <c r="K439" s="10">
        <v>19</v>
      </c>
      <c r="L439" s="10">
        <f t="shared" si="6"/>
        <v>1080</v>
      </c>
    </row>
    <row r="440" spans="1:12" x14ac:dyDescent="0.2">
      <c r="A440" s="9" t="s">
        <v>22</v>
      </c>
      <c r="B440" s="9" t="s">
        <v>41</v>
      </c>
      <c r="C440" s="9" t="s">
        <v>74</v>
      </c>
      <c r="D440" s="9" t="s">
        <v>67</v>
      </c>
      <c r="E440" s="44" t="s">
        <v>73</v>
      </c>
      <c r="F440" s="9">
        <v>2007</v>
      </c>
      <c r="G440" s="10">
        <v>556.01888141200004</v>
      </c>
      <c r="H440" s="10">
        <v>787</v>
      </c>
      <c r="I440" s="10">
        <v>2</v>
      </c>
      <c r="J440" s="10">
        <v>2</v>
      </c>
      <c r="K440" s="10">
        <v>0</v>
      </c>
      <c r="L440" s="10">
        <f t="shared" si="6"/>
        <v>791</v>
      </c>
    </row>
    <row r="441" spans="1:12" x14ac:dyDescent="0.2">
      <c r="A441" s="9" t="s">
        <v>22</v>
      </c>
      <c r="B441" s="9" t="s">
        <v>41</v>
      </c>
      <c r="C441" s="9" t="s">
        <v>74</v>
      </c>
      <c r="D441" s="9" t="s">
        <v>67</v>
      </c>
      <c r="E441" s="44" t="s">
        <v>73</v>
      </c>
      <c r="F441" s="9">
        <v>2007</v>
      </c>
      <c r="G441" s="10">
        <v>302.89265230000001</v>
      </c>
      <c r="H441" s="10">
        <v>274</v>
      </c>
      <c r="I441" s="10">
        <v>0</v>
      </c>
      <c r="J441" s="10">
        <v>7</v>
      </c>
      <c r="K441" s="10">
        <v>2</v>
      </c>
      <c r="L441" s="10">
        <f t="shared" si="6"/>
        <v>283</v>
      </c>
    </row>
    <row r="442" spans="1:12" x14ac:dyDescent="0.2">
      <c r="A442" s="9" t="s">
        <v>22</v>
      </c>
      <c r="B442" s="9" t="s">
        <v>41</v>
      </c>
      <c r="C442" s="9" t="s">
        <v>74</v>
      </c>
      <c r="D442" s="9" t="s">
        <v>67</v>
      </c>
      <c r="E442" s="44" t="s">
        <v>73</v>
      </c>
      <c r="F442" s="9">
        <v>2007</v>
      </c>
      <c r="G442" s="10">
        <v>531.90186341499998</v>
      </c>
      <c r="H442" s="10">
        <v>1387</v>
      </c>
      <c r="I442" s="10">
        <v>0</v>
      </c>
      <c r="J442" s="10">
        <v>0</v>
      </c>
      <c r="K442" s="10">
        <v>0</v>
      </c>
      <c r="L442" s="10">
        <f t="shared" si="6"/>
        <v>1387</v>
      </c>
    </row>
    <row r="443" spans="1:12" x14ac:dyDescent="0.2">
      <c r="A443" s="9" t="s">
        <v>22</v>
      </c>
      <c r="B443" s="9" t="s">
        <v>41</v>
      </c>
      <c r="C443" s="9" t="s">
        <v>74</v>
      </c>
      <c r="D443" s="9" t="s">
        <v>67</v>
      </c>
      <c r="E443" s="44" t="s">
        <v>73</v>
      </c>
      <c r="F443" s="9">
        <v>2007</v>
      </c>
      <c r="G443" s="10">
        <v>302.59557195899998</v>
      </c>
      <c r="H443" s="10">
        <v>1360</v>
      </c>
      <c r="I443" s="10">
        <v>0</v>
      </c>
      <c r="J443" s="10">
        <v>0</v>
      </c>
      <c r="K443" s="10">
        <v>0</v>
      </c>
      <c r="L443" s="10">
        <f t="shared" si="6"/>
        <v>1360</v>
      </c>
    </row>
    <row r="444" spans="1:12" x14ac:dyDescent="0.2">
      <c r="A444" s="9" t="s">
        <v>22</v>
      </c>
      <c r="B444" s="9" t="s">
        <v>41</v>
      </c>
      <c r="C444" s="9" t="s">
        <v>74</v>
      </c>
      <c r="D444" s="9" t="s">
        <v>67</v>
      </c>
      <c r="E444" s="44" t="s">
        <v>73</v>
      </c>
      <c r="F444" s="9">
        <v>2008</v>
      </c>
      <c r="G444" s="10">
        <v>500.41697196699999</v>
      </c>
      <c r="H444" s="10">
        <v>0</v>
      </c>
      <c r="I444" s="10">
        <v>95</v>
      </c>
      <c r="J444" s="10">
        <v>52</v>
      </c>
      <c r="K444" s="10">
        <v>7.333333333333333</v>
      </c>
      <c r="L444" s="10">
        <f t="shared" si="6"/>
        <v>154.33333333333334</v>
      </c>
    </row>
    <row r="445" spans="1:12" x14ac:dyDescent="0.2">
      <c r="A445" s="9" t="s">
        <v>22</v>
      </c>
      <c r="B445" s="9" t="s">
        <v>41</v>
      </c>
      <c r="C445" s="9" t="s">
        <v>74</v>
      </c>
      <c r="D445" s="9" t="s">
        <v>67</v>
      </c>
      <c r="E445" s="44" t="s">
        <v>73</v>
      </c>
      <c r="F445" s="9">
        <v>2008</v>
      </c>
      <c r="G445" s="10">
        <v>381.65457245499999</v>
      </c>
      <c r="H445" s="10">
        <v>0</v>
      </c>
      <c r="I445" s="10">
        <v>135</v>
      </c>
      <c r="J445" s="10">
        <v>5</v>
      </c>
      <c r="K445" s="10">
        <v>0</v>
      </c>
      <c r="L445" s="10">
        <f t="shared" si="6"/>
        <v>140</v>
      </c>
    </row>
    <row r="446" spans="1:12" x14ac:dyDescent="0.2">
      <c r="A446" s="9" t="s">
        <v>22</v>
      </c>
      <c r="B446" s="9" t="s">
        <v>41</v>
      </c>
      <c r="C446" s="9" t="s">
        <v>74</v>
      </c>
      <c r="D446" s="9" t="s">
        <v>67</v>
      </c>
      <c r="E446" s="44" t="s">
        <v>73</v>
      </c>
      <c r="F446" s="9">
        <v>2008</v>
      </c>
      <c r="G446" s="10">
        <v>469.08496383599999</v>
      </c>
      <c r="H446" s="10">
        <v>94</v>
      </c>
      <c r="I446" s="10">
        <v>0</v>
      </c>
      <c r="J446" s="10">
        <v>0</v>
      </c>
      <c r="K446" s="10">
        <v>20.333333333333332</v>
      </c>
      <c r="L446" s="10">
        <f t="shared" si="6"/>
        <v>114.33333333333333</v>
      </c>
    </row>
    <row r="447" spans="1:12" x14ac:dyDescent="0.2">
      <c r="A447" s="9" t="s">
        <v>22</v>
      </c>
      <c r="B447" s="9" t="s">
        <v>41</v>
      </c>
      <c r="C447" s="9" t="s">
        <v>74</v>
      </c>
      <c r="D447" s="9" t="s">
        <v>67</v>
      </c>
      <c r="E447" s="44" t="s">
        <v>73</v>
      </c>
      <c r="F447" s="9">
        <v>2008</v>
      </c>
      <c r="G447" s="10">
        <v>505.822748144</v>
      </c>
      <c r="H447" s="10">
        <v>874</v>
      </c>
      <c r="I447" s="10">
        <v>172</v>
      </c>
      <c r="J447" s="10">
        <v>0</v>
      </c>
      <c r="K447" s="10">
        <v>6</v>
      </c>
      <c r="L447" s="10">
        <f t="shared" si="6"/>
        <v>1052</v>
      </c>
    </row>
    <row r="448" spans="1:12" x14ac:dyDescent="0.2">
      <c r="A448" s="9" t="s">
        <v>22</v>
      </c>
      <c r="B448" s="9" t="s">
        <v>41</v>
      </c>
      <c r="C448" s="9" t="s">
        <v>74</v>
      </c>
      <c r="D448" s="9" t="s">
        <v>67</v>
      </c>
      <c r="E448" s="44" t="s">
        <v>73</v>
      </c>
      <c r="F448" s="9">
        <v>2008</v>
      </c>
      <c r="G448" s="10">
        <v>492.50836968099998</v>
      </c>
      <c r="H448" s="10">
        <v>32</v>
      </c>
      <c r="I448" s="10">
        <v>0</v>
      </c>
      <c r="J448" s="10">
        <v>0</v>
      </c>
      <c r="K448" s="10">
        <v>46.666666666666664</v>
      </c>
      <c r="L448" s="10">
        <f t="shared" si="6"/>
        <v>78.666666666666657</v>
      </c>
    </row>
    <row r="449" spans="1:12" x14ac:dyDescent="0.2">
      <c r="A449" s="9" t="s">
        <v>22</v>
      </c>
      <c r="B449" s="9" t="s">
        <v>41</v>
      </c>
      <c r="C449" s="9" t="s">
        <v>74</v>
      </c>
      <c r="D449" s="9" t="s">
        <v>67</v>
      </c>
      <c r="E449" s="44" t="s">
        <v>73</v>
      </c>
      <c r="F449" s="9">
        <v>2008</v>
      </c>
      <c r="G449" s="10">
        <v>507.388781037</v>
      </c>
      <c r="H449" s="10">
        <v>196</v>
      </c>
      <c r="I449" s="10">
        <v>0</v>
      </c>
      <c r="J449" s="10">
        <v>0</v>
      </c>
      <c r="K449" s="10">
        <v>0</v>
      </c>
      <c r="L449" s="10">
        <f t="shared" si="6"/>
        <v>196</v>
      </c>
    </row>
    <row r="450" spans="1:12" x14ac:dyDescent="0.2">
      <c r="A450" s="9" t="s">
        <v>22</v>
      </c>
      <c r="B450" s="9" t="s">
        <v>41</v>
      </c>
      <c r="C450" s="9" t="s">
        <v>74</v>
      </c>
      <c r="D450" s="9" t="s">
        <v>67</v>
      </c>
      <c r="E450" s="44" t="s">
        <v>73</v>
      </c>
      <c r="F450" s="9">
        <v>2008</v>
      </c>
      <c r="G450" s="10">
        <v>339.95567113599998</v>
      </c>
      <c r="H450" s="10">
        <v>532</v>
      </c>
      <c r="I450" s="10">
        <v>0</v>
      </c>
      <c r="J450" s="10">
        <v>4</v>
      </c>
      <c r="K450" s="10">
        <v>4</v>
      </c>
      <c r="L450" s="10">
        <f t="shared" si="6"/>
        <v>540</v>
      </c>
    </row>
    <row r="451" spans="1:12" x14ac:dyDescent="0.2">
      <c r="A451" s="9" t="s">
        <v>22</v>
      </c>
      <c r="B451" s="9" t="s">
        <v>41</v>
      </c>
      <c r="C451" s="9" t="s">
        <v>74</v>
      </c>
      <c r="D451" s="9" t="s">
        <v>67</v>
      </c>
      <c r="E451" s="44" t="s">
        <v>27</v>
      </c>
      <c r="F451" s="9">
        <v>2009</v>
      </c>
      <c r="G451" s="10">
        <v>431.82436603799999</v>
      </c>
      <c r="H451" s="10">
        <v>179</v>
      </c>
      <c r="I451" s="10">
        <v>0</v>
      </c>
      <c r="J451" s="10">
        <v>0</v>
      </c>
      <c r="K451" s="10">
        <v>0</v>
      </c>
      <c r="L451" s="10">
        <f t="shared" ref="L451:L514" si="7">H451+I451+J451+K451</f>
        <v>179</v>
      </c>
    </row>
    <row r="452" spans="1:12" x14ac:dyDescent="0.2">
      <c r="A452" s="9" t="s">
        <v>22</v>
      </c>
      <c r="B452" s="9" t="s">
        <v>41</v>
      </c>
      <c r="C452" s="9" t="s">
        <v>74</v>
      </c>
      <c r="D452" s="9" t="s">
        <v>67</v>
      </c>
      <c r="E452" s="44" t="s">
        <v>27</v>
      </c>
      <c r="F452" s="9">
        <v>2011</v>
      </c>
      <c r="G452" s="10">
        <v>539.096773353</v>
      </c>
      <c r="H452" s="10">
        <v>29</v>
      </c>
      <c r="I452" s="10">
        <v>0</v>
      </c>
      <c r="J452" s="10">
        <v>0</v>
      </c>
      <c r="K452" s="10">
        <v>0</v>
      </c>
      <c r="L452" s="10">
        <f t="shared" si="7"/>
        <v>29</v>
      </c>
    </row>
    <row r="453" spans="1:12" x14ac:dyDescent="0.2">
      <c r="A453" s="9" t="s">
        <v>22</v>
      </c>
      <c r="B453" s="9" t="s">
        <v>41</v>
      </c>
      <c r="C453" s="9" t="s">
        <v>74</v>
      </c>
      <c r="D453" s="9" t="s">
        <v>75</v>
      </c>
      <c r="E453" s="44" t="s">
        <v>31</v>
      </c>
      <c r="F453" s="9">
        <v>2007</v>
      </c>
      <c r="G453" s="10">
        <v>509.86928451799997</v>
      </c>
      <c r="H453" s="10">
        <v>20</v>
      </c>
      <c r="I453" s="10">
        <v>0</v>
      </c>
      <c r="J453" s="10">
        <v>0</v>
      </c>
      <c r="K453" s="10">
        <v>0</v>
      </c>
      <c r="L453" s="10">
        <f t="shared" si="7"/>
        <v>20</v>
      </c>
    </row>
    <row r="454" spans="1:12" x14ac:dyDescent="0.2">
      <c r="A454" s="9" t="s">
        <v>22</v>
      </c>
      <c r="B454" s="9" t="s">
        <v>41</v>
      </c>
      <c r="C454" s="9" t="s">
        <v>74</v>
      </c>
      <c r="D454" s="9" t="s">
        <v>67</v>
      </c>
      <c r="E454" s="44" t="s">
        <v>31</v>
      </c>
      <c r="F454" s="9">
        <v>2008</v>
      </c>
      <c r="G454" s="10">
        <v>492.50836968099998</v>
      </c>
      <c r="H454" s="10">
        <v>63</v>
      </c>
      <c r="I454" s="10">
        <v>0</v>
      </c>
      <c r="J454" s="10">
        <v>0</v>
      </c>
      <c r="K454" s="10">
        <v>0</v>
      </c>
      <c r="L454" s="10">
        <f t="shared" si="7"/>
        <v>63</v>
      </c>
    </row>
    <row r="455" spans="1:12" x14ac:dyDescent="0.2">
      <c r="A455" s="9" t="s">
        <v>22</v>
      </c>
      <c r="B455" s="9" t="s">
        <v>41</v>
      </c>
      <c r="C455" s="9" t="s">
        <v>74</v>
      </c>
      <c r="D455" s="9" t="s">
        <v>75</v>
      </c>
      <c r="E455" s="44" t="s">
        <v>33</v>
      </c>
      <c r="F455" s="9">
        <v>2005</v>
      </c>
      <c r="G455" s="10">
        <v>831.91147694699998</v>
      </c>
      <c r="H455" s="10">
        <v>82</v>
      </c>
      <c r="I455" s="10">
        <v>2</v>
      </c>
      <c r="J455" s="10">
        <v>42</v>
      </c>
      <c r="K455" s="10">
        <v>1.3333333333333333</v>
      </c>
      <c r="L455" s="10">
        <f t="shared" si="7"/>
        <v>127.33333333333333</v>
      </c>
    </row>
    <row r="456" spans="1:12" x14ac:dyDescent="0.2">
      <c r="A456" s="9" t="s">
        <v>22</v>
      </c>
      <c r="B456" s="9" t="s">
        <v>41</v>
      </c>
      <c r="C456" s="9" t="s">
        <v>74</v>
      </c>
      <c r="D456" s="9" t="s">
        <v>75</v>
      </c>
      <c r="E456" s="44" t="s">
        <v>33</v>
      </c>
      <c r="F456" s="9">
        <v>2007</v>
      </c>
      <c r="G456" s="10">
        <v>468.25327044199997</v>
      </c>
      <c r="H456" s="10">
        <v>283</v>
      </c>
      <c r="I456" s="10">
        <v>0</v>
      </c>
      <c r="J456" s="10">
        <v>0</v>
      </c>
      <c r="K456" s="10">
        <v>0</v>
      </c>
      <c r="L456" s="10">
        <f t="shared" si="7"/>
        <v>283</v>
      </c>
    </row>
    <row r="457" spans="1:12" x14ac:dyDescent="0.2">
      <c r="A457" s="9" t="s">
        <v>22</v>
      </c>
      <c r="B457" s="9" t="s">
        <v>41</v>
      </c>
      <c r="C457" s="9" t="s">
        <v>40</v>
      </c>
      <c r="D457" s="9" t="s">
        <v>68</v>
      </c>
      <c r="E457" s="44" t="s">
        <v>71</v>
      </c>
      <c r="F457" s="9">
        <v>2014</v>
      </c>
      <c r="G457" s="10">
        <v>860.79726397499996</v>
      </c>
      <c r="H457" s="10">
        <v>0</v>
      </c>
      <c r="I457" s="10">
        <v>404</v>
      </c>
      <c r="J457" s="10">
        <v>0</v>
      </c>
      <c r="K457" s="10">
        <v>11.666666666666666</v>
      </c>
      <c r="L457" s="10">
        <f t="shared" si="7"/>
        <v>415.66666666666669</v>
      </c>
    </row>
    <row r="458" spans="1:12" x14ac:dyDescent="0.2">
      <c r="A458" s="9" t="s">
        <v>22</v>
      </c>
      <c r="B458" s="9" t="s">
        <v>41</v>
      </c>
      <c r="C458" s="9" t="s">
        <v>40</v>
      </c>
      <c r="D458" s="9" t="s">
        <v>68</v>
      </c>
      <c r="E458" s="44" t="s">
        <v>71</v>
      </c>
      <c r="F458" s="9">
        <v>2014</v>
      </c>
      <c r="G458" s="10">
        <v>473.40131714699999</v>
      </c>
      <c r="H458" s="10">
        <v>114</v>
      </c>
      <c r="I458" s="10">
        <v>0</v>
      </c>
      <c r="J458" s="10">
        <v>11</v>
      </c>
      <c r="K458" s="10">
        <v>27.666666666666668</v>
      </c>
      <c r="L458" s="10">
        <f t="shared" si="7"/>
        <v>152.66666666666666</v>
      </c>
    </row>
    <row r="459" spans="1:12" x14ac:dyDescent="0.2">
      <c r="A459" s="9" t="s">
        <v>22</v>
      </c>
      <c r="B459" s="9" t="s">
        <v>41</v>
      </c>
      <c r="C459" s="9" t="s">
        <v>40</v>
      </c>
      <c r="D459" s="9" t="s">
        <v>68</v>
      </c>
      <c r="E459" s="44" t="s">
        <v>71</v>
      </c>
      <c r="F459" s="9">
        <v>2015</v>
      </c>
      <c r="G459" s="10">
        <v>463.32894110199999</v>
      </c>
      <c r="H459" s="10">
        <v>0</v>
      </c>
      <c r="I459" s="10">
        <v>23</v>
      </c>
      <c r="J459" s="10">
        <v>1</v>
      </c>
      <c r="K459" s="10">
        <v>84.333333333333329</v>
      </c>
      <c r="L459" s="10">
        <f t="shared" si="7"/>
        <v>108.33333333333333</v>
      </c>
    </row>
    <row r="460" spans="1:12" x14ac:dyDescent="0.2">
      <c r="A460" s="9" t="s">
        <v>22</v>
      </c>
      <c r="B460" s="9" t="s">
        <v>41</v>
      </c>
      <c r="C460" s="9" t="s">
        <v>40</v>
      </c>
      <c r="D460" s="9" t="s">
        <v>68</v>
      </c>
      <c r="E460" s="44" t="s">
        <v>72</v>
      </c>
      <c r="F460" s="9">
        <v>2009</v>
      </c>
      <c r="G460" s="10">
        <v>491.38157876000002</v>
      </c>
      <c r="H460" s="10">
        <v>368</v>
      </c>
      <c r="I460" s="10">
        <v>30</v>
      </c>
      <c r="J460" s="10">
        <v>54</v>
      </c>
      <c r="K460" s="10">
        <v>1035.3333333333333</v>
      </c>
      <c r="L460" s="10">
        <f t="shared" si="7"/>
        <v>1487.3333333333333</v>
      </c>
    </row>
    <row r="461" spans="1:12" x14ac:dyDescent="0.2">
      <c r="A461" s="9" t="s">
        <v>22</v>
      </c>
      <c r="B461" s="9" t="s">
        <v>41</v>
      </c>
      <c r="C461" s="9" t="s">
        <v>40</v>
      </c>
      <c r="D461" s="9" t="s">
        <v>68</v>
      </c>
      <c r="E461" s="44" t="s">
        <v>72</v>
      </c>
      <c r="F461" s="9">
        <v>2009</v>
      </c>
      <c r="G461" s="10">
        <v>670.90818393200004</v>
      </c>
      <c r="H461" s="10">
        <v>691</v>
      </c>
      <c r="I461" s="10">
        <v>1</v>
      </c>
      <c r="J461" s="10">
        <v>3</v>
      </c>
      <c r="K461" s="10">
        <v>0.66666666666666663</v>
      </c>
      <c r="L461" s="10">
        <f t="shared" si="7"/>
        <v>695.66666666666663</v>
      </c>
    </row>
    <row r="462" spans="1:12" x14ac:dyDescent="0.2">
      <c r="A462" s="9" t="s">
        <v>22</v>
      </c>
      <c r="B462" s="9" t="s">
        <v>41</v>
      </c>
      <c r="C462" s="9" t="s">
        <v>40</v>
      </c>
      <c r="D462" s="9" t="s">
        <v>68</v>
      </c>
      <c r="E462" s="44" t="s">
        <v>72</v>
      </c>
      <c r="F462" s="9">
        <v>2011</v>
      </c>
      <c r="G462" s="10">
        <v>716.84780416700005</v>
      </c>
      <c r="H462" s="10">
        <v>982</v>
      </c>
      <c r="I462" s="10">
        <v>0</v>
      </c>
      <c r="J462" s="10">
        <v>4</v>
      </c>
      <c r="K462" s="10">
        <v>34</v>
      </c>
      <c r="L462" s="10">
        <f t="shared" si="7"/>
        <v>1020</v>
      </c>
    </row>
    <row r="463" spans="1:12" x14ac:dyDescent="0.2">
      <c r="A463" s="9" t="s">
        <v>22</v>
      </c>
      <c r="B463" s="9" t="s">
        <v>41</v>
      </c>
      <c r="C463" s="9" t="s">
        <v>40</v>
      </c>
      <c r="D463" s="9" t="s">
        <v>68</v>
      </c>
      <c r="E463" s="44" t="s">
        <v>72</v>
      </c>
      <c r="F463" s="9">
        <v>2013</v>
      </c>
      <c r="G463" s="10">
        <v>824.21069470600003</v>
      </c>
      <c r="H463" s="10">
        <v>235</v>
      </c>
      <c r="I463" s="10">
        <v>0</v>
      </c>
      <c r="J463" s="10">
        <v>29</v>
      </c>
      <c r="K463" s="10">
        <v>4.333333333333333</v>
      </c>
      <c r="L463" s="10">
        <f t="shared" si="7"/>
        <v>268.33333333333331</v>
      </c>
    </row>
    <row r="464" spans="1:12" x14ac:dyDescent="0.2">
      <c r="A464" s="9" t="s">
        <v>22</v>
      </c>
      <c r="B464" s="9" t="s">
        <v>41</v>
      </c>
      <c r="C464" s="9" t="s">
        <v>40</v>
      </c>
      <c r="D464" s="9" t="s">
        <v>68</v>
      </c>
      <c r="E464" s="44" t="s">
        <v>72</v>
      </c>
      <c r="F464" s="9">
        <v>2013</v>
      </c>
      <c r="G464" s="10">
        <v>656.741590395</v>
      </c>
      <c r="H464" s="10">
        <v>633</v>
      </c>
      <c r="I464" s="10">
        <v>0</v>
      </c>
      <c r="J464" s="10">
        <v>0</v>
      </c>
      <c r="K464" s="10">
        <v>19</v>
      </c>
      <c r="L464" s="10">
        <f t="shared" si="7"/>
        <v>652</v>
      </c>
    </row>
    <row r="465" spans="1:12" x14ac:dyDescent="0.2">
      <c r="A465" s="9" t="s">
        <v>22</v>
      </c>
      <c r="B465" s="9" t="s">
        <v>41</v>
      </c>
      <c r="C465" s="9" t="s">
        <v>40</v>
      </c>
      <c r="D465" s="9" t="s">
        <v>68</v>
      </c>
      <c r="E465" s="44" t="s">
        <v>72</v>
      </c>
      <c r="F465" s="9">
        <v>2013</v>
      </c>
      <c r="G465" s="10">
        <v>545.83487979899996</v>
      </c>
      <c r="H465" s="10">
        <v>105</v>
      </c>
      <c r="I465" s="10">
        <v>0</v>
      </c>
      <c r="J465" s="10">
        <v>26</v>
      </c>
      <c r="K465" s="10">
        <v>0</v>
      </c>
      <c r="L465" s="10">
        <f t="shared" si="7"/>
        <v>131</v>
      </c>
    </row>
    <row r="466" spans="1:12" x14ac:dyDescent="0.2">
      <c r="A466" s="9" t="s">
        <v>22</v>
      </c>
      <c r="B466" s="9" t="s">
        <v>41</v>
      </c>
      <c r="C466" s="9" t="s">
        <v>40</v>
      </c>
      <c r="D466" s="9" t="s">
        <v>68</v>
      </c>
      <c r="E466" s="44" t="s">
        <v>73</v>
      </c>
      <c r="F466" s="9">
        <v>1969</v>
      </c>
      <c r="G466" s="10">
        <v>294.12366866299999</v>
      </c>
      <c r="H466" s="10">
        <v>1132</v>
      </c>
      <c r="I466" s="10">
        <v>0</v>
      </c>
      <c r="J466" s="10">
        <v>43</v>
      </c>
      <c r="K466" s="10">
        <v>0</v>
      </c>
      <c r="L466" s="10">
        <f t="shared" si="7"/>
        <v>1175</v>
      </c>
    </row>
    <row r="467" spans="1:12" x14ac:dyDescent="0.2">
      <c r="A467" s="9" t="s">
        <v>22</v>
      </c>
      <c r="B467" s="9" t="s">
        <v>41</v>
      </c>
      <c r="C467" s="9" t="s">
        <v>40</v>
      </c>
      <c r="D467" s="9" t="s">
        <v>68</v>
      </c>
      <c r="E467" s="44" t="s">
        <v>73</v>
      </c>
      <c r="F467" s="9">
        <v>1983</v>
      </c>
      <c r="G467" s="10">
        <v>234.2486198951558</v>
      </c>
      <c r="H467" s="10">
        <v>865</v>
      </c>
      <c r="I467" s="10">
        <v>2244</v>
      </c>
      <c r="J467" s="10">
        <v>3</v>
      </c>
      <c r="K467" s="10">
        <v>0</v>
      </c>
      <c r="L467" s="10">
        <f t="shared" si="7"/>
        <v>3112</v>
      </c>
    </row>
    <row r="468" spans="1:12" x14ac:dyDescent="0.2">
      <c r="A468" s="9" t="s">
        <v>22</v>
      </c>
      <c r="B468" s="9" t="s">
        <v>41</v>
      </c>
      <c r="C468" s="9" t="s">
        <v>40</v>
      </c>
      <c r="D468" s="9" t="s">
        <v>68</v>
      </c>
      <c r="E468" s="44" t="s">
        <v>73</v>
      </c>
      <c r="F468" s="9">
        <v>1986</v>
      </c>
      <c r="G468" s="10">
        <v>393.61100733900003</v>
      </c>
      <c r="H468" s="10">
        <v>1136</v>
      </c>
      <c r="I468" s="10">
        <v>0</v>
      </c>
      <c r="J468" s="10">
        <v>2</v>
      </c>
      <c r="K468" s="10">
        <v>2.6666666666666665</v>
      </c>
      <c r="L468" s="10">
        <f t="shared" si="7"/>
        <v>1140.6666666666667</v>
      </c>
    </row>
    <row r="469" spans="1:12" x14ac:dyDescent="0.2">
      <c r="A469" s="9" t="s">
        <v>22</v>
      </c>
      <c r="B469" s="9" t="s">
        <v>41</v>
      </c>
      <c r="C469" s="9" t="s">
        <v>40</v>
      </c>
      <c r="D469" s="9" t="s">
        <v>68</v>
      </c>
      <c r="E469" s="44" t="s">
        <v>73</v>
      </c>
      <c r="F469" s="9">
        <v>1990</v>
      </c>
      <c r="G469" s="10">
        <v>449.84115206400003</v>
      </c>
      <c r="H469" s="10">
        <v>1118</v>
      </c>
      <c r="I469" s="10">
        <v>0</v>
      </c>
      <c r="J469" s="10">
        <v>3</v>
      </c>
      <c r="K469" s="10">
        <v>0</v>
      </c>
      <c r="L469" s="10">
        <f t="shared" si="7"/>
        <v>1121</v>
      </c>
    </row>
    <row r="470" spans="1:12" x14ac:dyDescent="0.2">
      <c r="A470" s="9" t="s">
        <v>22</v>
      </c>
      <c r="B470" s="9" t="s">
        <v>41</v>
      </c>
      <c r="C470" s="9" t="s">
        <v>40</v>
      </c>
      <c r="D470" s="9" t="s">
        <v>68</v>
      </c>
      <c r="E470" s="44" t="s">
        <v>73</v>
      </c>
      <c r="F470" s="9">
        <v>2000</v>
      </c>
      <c r="G470" s="10">
        <v>385.00075145599999</v>
      </c>
      <c r="H470" s="10">
        <v>642</v>
      </c>
      <c r="I470" s="10">
        <v>0</v>
      </c>
      <c r="J470" s="10">
        <v>67</v>
      </c>
      <c r="K470" s="10">
        <v>13</v>
      </c>
      <c r="L470" s="10">
        <f t="shared" si="7"/>
        <v>722</v>
      </c>
    </row>
    <row r="471" spans="1:12" x14ac:dyDescent="0.2">
      <c r="A471" s="9" t="s">
        <v>22</v>
      </c>
      <c r="B471" s="9" t="s">
        <v>41</v>
      </c>
      <c r="C471" s="9" t="s">
        <v>40</v>
      </c>
      <c r="D471" s="9" t="s">
        <v>68</v>
      </c>
      <c r="E471" s="44" t="s">
        <v>73</v>
      </c>
      <c r="F471" s="9">
        <v>2002</v>
      </c>
      <c r="G471" s="10">
        <v>1092.7641966592234</v>
      </c>
      <c r="H471" s="10">
        <v>678</v>
      </c>
      <c r="I471" s="10">
        <v>0</v>
      </c>
      <c r="J471" s="10">
        <v>26</v>
      </c>
      <c r="K471" s="10">
        <v>28</v>
      </c>
      <c r="L471" s="10">
        <f t="shared" si="7"/>
        <v>732</v>
      </c>
    </row>
    <row r="472" spans="1:12" x14ac:dyDescent="0.2">
      <c r="A472" s="9" t="s">
        <v>22</v>
      </c>
      <c r="B472" s="9" t="s">
        <v>41</v>
      </c>
      <c r="C472" s="9" t="s">
        <v>40</v>
      </c>
      <c r="D472" s="9" t="s">
        <v>68</v>
      </c>
      <c r="E472" s="44" t="s">
        <v>73</v>
      </c>
      <c r="F472" s="9">
        <v>2002</v>
      </c>
      <c r="G472" s="10">
        <v>328.52242428</v>
      </c>
      <c r="H472" s="10">
        <v>848</v>
      </c>
      <c r="I472" s="10">
        <v>1</v>
      </c>
      <c r="J472" s="10">
        <v>1</v>
      </c>
      <c r="K472" s="10">
        <v>0</v>
      </c>
      <c r="L472" s="10">
        <f t="shared" si="7"/>
        <v>850</v>
      </c>
    </row>
    <row r="473" spans="1:12" x14ac:dyDescent="0.2">
      <c r="A473" s="9" t="s">
        <v>22</v>
      </c>
      <c r="B473" s="9" t="s">
        <v>41</v>
      </c>
      <c r="C473" s="9" t="s">
        <v>40</v>
      </c>
      <c r="D473" s="9" t="s">
        <v>68</v>
      </c>
      <c r="E473" s="44" t="s">
        <v>73</v>
      </c>
      <c r="F473" s="9">
        <v>2004</v>
      </c>
      <c r="G473" s="10">
        <v>287.569680463</v>
      </c>
      <c r="H473" s="10">
        <v>1474</v>
      </c>
      <c r="I473" s="10">
        <v>0</v>
      </c>
      <c r="J473" s="10">
        <v>0</v>
      </c>
      <c r="K473" s="10">
        <v>0</v>
      </c>
      <c r="L473" s="10">
        <f t="shared" si="7"/>
        <v>1474</v>
      </c>
    </row>
    <row r="474" spans="1:12" x14ac:dyDescent="0.2">
      <c r="A474" s="9" t="s">
        <v>22</v>
      </c>
      <c r="B474" s="9" t="s">
        <v>41</v>
      </c>
      <c r="C474" s="9" t="s">
        <v>40</v>
      </c>
      <c r="D474" s="9" t="s">
        <v>68</v>
      </c>
      <c r="E474" s="44" t="s">
        <v>73</v>
      </c>
      <c r="F474" s="9">
        <v>2005</v>
      </c>
      <c r="G474" s="10">
        <v>331.67138124500002</v>
      </c>
      <c r="H474" s="10">
        <v>1713</v>
      </c>
      <c r="I474" s="10">
        <v>0</v>
      </c>
      <c r="J474" s="10">
        <v>33</v>
      </c>
      <c r="K474" s="10">
        <v>0</v>
      </c>
      <c r="L474" s="10">
        <f t="shared" si="7"/>
        <v>1746</v>
      </c>
    </row>
    <row r="475" spans="1:12" x14ac:dyDescent="0.2">
      <c r="A475" s="9" t="s">
        <v>22</v>
      </c>
      <c r="B475" s="9" t="s">
        <v>41</v>
      </c>
      <c r="C475" s="9" t="s">
        <v>40</v>
      </c>
      <c r="D475" s="9" t="s">
        <v>68</v>
      </c>
      <c r="E475" s="44" t="s">
        <v>73</v>
      </c>
      <c r="F475" s="9">
        <v>2005</v>
      </c>
      <c r="G475" s="10">
        <v>466.17963626699998</v>
      </c>
      <c r="H475" s="10">
        <v>510</v>
      </c>
      <c r="I475" s="10">
        <v>0</v>
      </c>
      <c r="J475" s="10">
        <v>1</v>
      </c>
      <c r="K475" s="10">
        <v>0</v>
      </c>
      <c r="L475" s="10">
        <f t="shared" si="7"/>
        <v>511</v>
      </c>
    </row>
    <row r="476" spans="1:12" x14ac:dyDescent="0.2">
      <c r="A476" s="9" t="s">
        <v>22</v>
      </c>
      <c r="B476" s="9" t="s">
        <v>41</v>
      </c>
      <c r="C476" s="9" t="s">
        <v>40</v>
      </c>
      <c r="D476" s="9" t="s">
        <v>68</v>
      </c>
      <c r="E476" s="44" t="s">
        <v>73</v>
      </c>
      <c r="F476" s="9">
        <v>2006</v>
      </c>
      <c r="G476" s="10">
        <v>674.76173393800002</v>
      </c>
      <c r="H476" s="10">
        <v>1009</v>
      </c>
      <c r="I476" s="10">
        <v>24</v>
      </c>
      <c r="J476" s="10">
        <v>0</v>
      </c>
      <c r="K476" s="10">
        <v>0</v>
      </c>
      <c r="L476" s="10">
        <f t="shared" si="7"/>
        <v>1033</v>
      </c>
    </row>
    <row r="477" spans="1:12" x14ac:dyDescent="0.2">
      <c r="A477" s="9" t="s">
        <v>22</v>
      </c>
      <c r="B477" s="9" t="s">
        <v>41</v>
      </c>
      <c r="C477" s="9" t="s">
        <v>40</v>
      </c>
      <c r="D477" s="9" t="s">
        <v>68</v>
      </c>
      <c r="E477" s="44" t="s">
        <v>73</v>
      </c>
      <c r="F477" s="9">
        <v>2006</v>
      </c>
      <c r="G477" s="10">
        <v>303.39689574499999</v>
      </c>
      <c r="H477" s="10">
        <v>239</v>
      </c>
      <c r="I477" s="10">
        <v>0</v>
      </c>
      <c r="J477" s="10">
        <v>210</v>
      </c>
      <c r="K477" s="10">
        <v>80</v>
      </c>
      <c r="L477" s="10">
        <f t="shared" si="7"/>
        <v>529</v>
      </c>
    </row>
    <row r="478" spans="1:12" x14ac:dyDescent="0.2">
      <c r="A478" s="9" t="s">
        <v>22</v>
      </c>
      <c r="B478" s="9" t="s">
        <v>41</v>
      </c>
      <c r="C478" s="9" t="s">
        <v>40</v>
      </c>
      <c r="D478" s="9" t="s">
        <v>68</v>
      </c>
      <c r="E478" s="44" t="s">
        <v>73</v>
      </c>
      <c r="F478" s="9">
        <v>2006</v>
      </c>
      <c r="G478" s="10">
        <v>435.33014763199998</v>
      </c>
      <c r="H478" s="10">
        <v>1344</v>
      </c>
      <c r="I478" s="10">
        <v>0</v>
      </c>
      <c r="J478" s="10">
        <v>172</v>
      </c>
      <c r="K478" s="10">
        <v>16</v>
      </c>
      <c r="L478" s="10">
        <f t="shared" si="7"/>
        <v>1532</v>
      </c>
    </row>
    <row r="479" spans="1:12" x14ac:dyDescent="0.2">
      <c r="A479" s="9" t="s">
        <v>22</v>
      </c>
      <c r="B479" s="9" t="s">
        <v>41</v>
      </c>
      <c r="C479" s="9" t="s">
        <v>40</v>
      </c>
      <c r="D479" s="9" t="s">
        <v>68</v>
      </c>
      <c r="E479" s="44" t="s">
        <v>73</v>
      </c>
      <c r="F479" s="9">
        <v>2007</v>
      </c>
      <c r="G479" s="10">
        <v>504.62949268199998</v>
      </c>
      <c r="H479" s="10">
        <v>975</v>
      </c>
      <c r="I479" s="10">
        <v>0</v>
      </c>
      <c r="J479" s="10">
        <v>0</v>
      </c>
      <c r="K479" s="10">
        <v>0</v>
      </c>
      <c r="L479" s="10">
        <f t="shared" si="7"/>
        <v>975</v>
      </c>
    </row>
    <row r="480" spans="1:12" x14ac:dyDescent="0.2">
      <c r="A480" s="9" t="s">
        <v>22</v>
      </c>
      <c r="B480" s="9" t="s">
        <v>41</v>
      </c>
      <c r="C480" s="9" t="s">
        <v>40</v>
      </c>
      <c r="D480" s="9" t="s">
        <v>68</v>
      </c>
      <c r="E480" s="44" t="s">
        <v>73</v>
      </c>
      <c r="F480" s="9">
        <v>2007</v>
      </c>
      <c r="G480" s="10">
        <v>620.59283988499999</v>
      </c>
      <c r="H480" s="10">
        <v>729</v>
      </c>
      <c r="I480" s="10">
        <v>0</v>
      </c>
      <c r="J480" s="10">
        <v>24</v>
      </c>
      <c r="K480" s="10">
        <v>9.3333333333333339</v>
      </c>
      <c r="L480" s="10">
        <f t="shared" si="7"/>
        <v>762.33333333333337</v>
      </c>
    </row>
    <row r="481" spans="1:12" x14ac:dyDescent="0.2">
      <c r="A481" s="9" t="s">
        <v>22</v>
      </c>
      <c r="B481" s="9" t="s">
        <v>41</v>
      </c>
      <c r="C481" s="9" t="s">
        <v>40</v>
      </c>
      <c r="D481" s="9" t="s">
        <v>68</v>
      </c>
      <c r="E481" s="44" t="s">
        <v>27</v>
      </c>
      <c r="F481" s="9">
        <v>2009</v>
      </c>
      <c r="G481" s="10">
        <v>491.38157876000002</v>
      </c>
      <c r="H481" s="10">
        <v>124</v>
      </c>
      <c r="I481" s="10">
        <v>1</v>
      </c>
      <c r="J481" s="10">
        <v>0</v>
      </c>
      <c r="K481" s="10">
        <v>0</v>
      </c>
      <c r="L481" s="10">
        <f t="shared" si="7"/>
        <v>125</v>
      </c>
    </row>
    <row r="482" spans="1:12" x14ac:dyDescent="0.2">
      <c r="A482" s="9" t="s">
        <v>22</v>
      </c>
      <c r="B482" s="9" t="s">
        <v>41</v>
      </c>
      <c r="C482" s="9" t="s">
        <v>40</v>
      </c>
      <c r="D482" s="9" t="s">
        <v>68</v>
      </c>
      <c r="E482" s="44" t="s">
        <v>27</v>
      </c>
      <c r="F482" s="9">
        <v>2013</v>
      </c>
      <c r="G482" s="10">
        <v>824.21069470600003</v>
      </c>
      <c r="H482" s="10">
        <v>180</v>
      </c>
      <c r="I482" s="10">
        <v>0</v>
      </c>
      <c r="J482" s="10">
        <v>0</v>
      </c>
      <c r="K482" s="10">
        <v>0</v>
      </c>
      <c r="L482" s="10">
        <f t="shared" si="7"/>
        <v>180</v>
      </c>
    </row>
    <row r="483" spans="1:12" x14ac:dyDescent="0.2">
      <c r="A483" s="9" t="s">
        <v>22</v>
      </c>
      <c r="B483" s="9" t="s">
        <v>41</v>
      </c>
      <c r="C483" s="9" t="s">
        <v>40</v>
      </c>
      <c r="D483" s="9" t="s">
        <v>68</v>
      </c>
      <c r="E483" s="44" t="s">
        <v>31</v>
      </c>
      <c r="F483" s="9">
        <v>2006</v>
      </c>
      <c r="G483" s="10">
        <v>400.80218237173403</v>
      </c>
      <c r="H483" s="10">
        <v>80</v>
      </c>
      <c r="I483" s="10">
        <v>0</v>
      </c>
      <c r="J483" s="10">
        <v>0</v>
      </c>
      <c r="K483" s="10">
        <v>0</v>
      </c>
      <c r="L483" s="10">
        <f t="shared" si="7"/>
        <v>80</v>
      </c>
    </row>
    <row r="484" spans="1:12" x14ac:dyDescent="0.2">
      <c r="A484" s="9" t="s">
        <v>22</v>
      </c>
      <c r="B484" s="9" t="s">
        <v>41</v>
      </c>
      <c r="C484" s="9" t="s">
        <v>40</v>
      </c>
      <c r="D484" s="9" t="s">
        <v>68</v>
      </c>
      <c r="E484" s="44" t="s">
        <v>31</v>
      </c>
      <c r="F484" s="9">
        <v>2006</v>
      </c>
      <c r="G484" s="10">
        <v>303.39689574499999</v>
      </c>
      <c r="H484" s="10">
        <v>118</v>
      </c>
      <c r="I484" s="10">
        <v>0</v>
      </c>
      <c r="J484" s="10">
        <v>12</v>
      </c>
      <c r="K484" s="10">
        <v>0.33333333333333331</v>
      </c>
      <c r="L484" s="10">
        <f t="shared" si="7"/>
        <v>130.33333333333334</v>
      </c>
    </row>
    <row r="485" spans="1:12" x14ac:dyDescent="0.2">
      <c r="A485" s="9" t="s">
        <v>22</v>
      </c>
      <c r="B485" s="9" t="s">
        <v>41</v>
      </c>
      <c r="C485" s="9" t="s">
        <v>40</v>
      </c>
      <c r="D485" s="9" t="s">
        <v>68</v>
      </c>
      <c r="E485" s="44" t="s">
        <v>31</v>
      </c>
      <c r="F485" s="9">
        <v>2007</v>
      </c>
      <c r="G485" s="10">
        <v>620.59283988499999</v>
      </c>
      <c r="H485" s="10">
        <v>54</v>
      </c>
      <c r="I485" s="10">
        <v>0</v>
      </c>
      <c r="J485" s="10">
        <v>0</v>
      </c>
      <c r="K485" s="10">
        <v>0</v>
      </c>
      <c r="L485" s="10">
        <f t="shared" si="7"/>
        <v>54</v>
      </c>
    </row>
    <row r="486" spans="1:12" x14ac:dyDescent="0.2">
      <c r="A486" s="9" t="s">
        <v>22</v>
      </c>
      <c r="B486" s="9" t="s">
        <v>41</v>
      </c>
      <c r="C486" s="9" t="s">
        <v>40</v>
      </c>
      <c r="D486" s="9" t="s">
        <v>68</v>
      </c>
      <c r="E486" s="44" t="s">
        <v>33</v>
      </c>
      <c r="F486" s="9">
        <v>2004</v>
      </c>
      <c r="G486" s="10">
        <v>353.26297352325793</v>
      </c>
      <c r="H486" s="10">
        <v>159</v>
      </c>
      <c r="I486" s="10">
        <v>0</v>
      </c>
      <c r="J486" s="10">
        <v>3</v>
      </c>
      <c r="K486" s="10">
        <v>0</v>
      </c>
      <c r="L486" s="10">
        <f t="shared" si="7"/>
        <v>162</v>
      </c>
    </row>
    <row r="487" spans="1:12" x14ac:dyDescent="0.2">
      <c r="A487" s="9" t="s">
        <v>22</v>
      </c>
      <c r="B487" s="9" t="s">
        <v>41</v>
      </c>
      <c r="C487" s="9" t="s">
        <v>40</v>
      </c>
      <c r="D487" s="9" t="s">
        <v>68</v>
      </c>
      <c r="E487" s="44" t="s">
        <v>33</v>
      </c>
      <c r="F487" s="9">
        <v>2005</v>
      </c>
      <c r="G487" s="10">
        <v>331.67138124500002</v>
      </c>
      <c r="H487" s="10">
        <v>1279</v>
      </c>
      <c r="I487" s="10">
        <v>0</v>
      </c>
      <c r="J487" s="10">
        <v>3</v>
      </c>
      <c r="K487" s="10">
        <v>0</v>
      </c>
      <c r="L487" s="10">
        <f t="shared" si="7"/>
        <v>1282</v>
      </c>
    </row>
    <row r="488" spans="1:12" x14ac:dyDescent="0.2">
      <c r="A488" s="9" t="s">
        <v>22</v>
      </c>
      <c r="B488" s="9" t="s">
        <v>41</v>
      </c>
      <c r="C488" s="9" t="s">
        <v>40</v>
      </c>
      <c r="D488" s="9" t="s">
        <v>68</v>
      </c>
      <c r="E488" s="44" t="s">
        <v>33</v>
      </c>
      <c r="F488" s="9">
        <v>2006</v>
      </c>
      <c r="G488" s="10">
        <v>435.33014763199998</v>
      </c>
      <c r="H488" s="10">
        <v>507</v>
      </c>
      <c r="I488" s="10">
        <v>0</v>
      </c>
      <c r="J488" s="10">
        <v>296</v>
      </c>
      <c r="K488" s="10">
        <v>47</v>
      </c>
      <c r="L488" s="10">
        <f t="shared" si="7"/>
        <v>850</v>
      </c>
    </row>
    <row r="489" spans="1:12" x14ac:dyDescent="0.2">
      <c r="A489" s="9" t="s">
        <v>22</v>
      </c>
      <c r="B489" s="9" t="s">
        <v>42</v>
      </c>
      <c r="C489" s="9" t="s">
        <v>24</v>
      </c>
      <c r="D489" s="9" t="s">
        <v>63</v>
      </c>
      <c r="E489" s="44" t="s">
        <v>71</v>
      </c>
      <c r="F489" s="9">
        <v>2014</v>
      </c>
      <c r="G489" s="10">
        <v>792.95601426899998</v>
      </c>
      <c r="H489" s="10">
        <v>184</v>
      </c>
      <c r="I489" s="10">
        <v>0</v>
      </c>
      <c r="J489" s="10">
        <v>20</v>
      </c>
      <c r="K489" s="10">
        <v>0</v>
      </c>
      <c r="L489" s="10">
        <f t="shared" si="7"/>
        <v>204</v>
      </c>
    </row>
    <row r="490" spans="1:12" x14ac:dyDescent="0.2">
      <c r="A490" s="9" t="s">
        <v>22</v>
      </c>
      <c r="B490" s="9" t="s">
        <v>42</v>
      </c>
      <c r="C490" s="9" t="s">
        <v>24</v>
      </c>
      <c r="D490" s="9" t="s">
        <v>63</v>
      </c>
      <c r="E490" s="44" t="s">
        <v>71</v>
      </c>
      <c r="F490" s="9">
        <v>2015</v>
      </c>
      <c r="G490" s="10">
        <v>733.10664523399998</v>
      </c>
      <c r="H490" s="10">
        <v>150</v>
      </c>
      <c r="I490" s="10">
        <v>0</v>
      </c>
      <c r="J490" s="10">
        <v>9</v>
      </c>
      <c r="K490" s="10">
        <v>0</v>
      </c>
      <c r="L490" s="10">
        <f t="shared" si="7"/>
        <v>159</v>
      </c>
    </row>
    <row r="491" spans="1:12" x14ac:dyDescent="0.2">
      <c r="A491" s="9" t="s">
        <v>22</v>
      </c>
      <c r="B491" s="9" t="s">
        <v>42</v>
      </c>
      <c r="C491" s="9" t="s">
        <v>24</v>
      </c>
      <c r="D491" s="9" t="s">
        <v>63</v>
      </c>
      <c r="E491" s="44" t="s">
        <v>71</v>
      </c>
      <c r="F491" s="9">
        <v>2016</v>
      </c>
      <c r="G491" s="10">
        <v>748.82645927500005</v>
      </c>
      <c r="H491" s="10">
        <v>174</v>
      </c>
      <c r="I491" s="10">
        <v>0</v>
      </c>
      <c r="J491" s="10">
        <v>0</v>
      </c>
      <c r="K491" s="10">
        <v>0</v>
      </c>
      <c r="L491" s="10">
        <f t="shared" si="7"/>
        <v>174</v>
      </c>
    </row>
    <row r="492" spans="1:12" x14ac:dyDescent="0.2">
      <c r="A492" s="9" t="s">
        <v>22</v>
      </c>
      <c r="B492" s="9" t="s">
        <v>42</v>
      </c>
      <c r="C492" s="9" t="s">
        <v>24</v>
      </c>
      <c r="D492" s="9" t="s">
        <v>62</v>
      </c>
      <c r="E492" s="44" t="s">
        <v>72</v>
      </c>
      <c r="F492" s="9">
        <v>2009</v>
      </c>
      <c r="G492" s="10">
        <v>762.8411527007072</v>
      </c>
      <c r="H492" s="10">
        <v>0</v>
      </c>
      <c r="I492" s="10">
        <v>1019</v>
      </c>
      <c r="J492" s="10">
        <v>0</v>
      </c>
      <c r="K492" s="10">
        <v>0</v>
      </c>
      <c r="L492" s="10">
        <f t="shared" si="7"/>
        <v>1019</v>
      </c>
    </row>
    <row r="493" spans="1:12" x14ac:dyDescent="0.2">
      <c r="A493" s="9" t="s">
        <v>22</v>
      </c>
      <c r="B493" s="9" t="s">
        <v>42</v>
      </c>
      <c r="C493" s="9" t="s">
        <v>24</v>
      </c>
      <c r="D493" s="9" t="s">
        <v>62</v>
      </c>
      <c r="E493" s="44" t="s">
        <v>72</v>
      </c>
      <c r="F493" s="9">
        <v>2010</v>
      </c>
      <c r="G493" s="10">
        <v>825.74703779127378</v>
      </c>
      <c r="H493" s="10">
        <v>0</v>
      </c>
      <c r="I493" s="10">
        <v>2826</v>
      </c>
      <c r="J493" s="10">
        <v>39</v>
      </c>
      <c r="K493" s="10">
        <v>0</v>
      </c>
      <c r="L493" s="10">
        <f t="shared" si="7"/>
        <v>2865</v>
      </c>
    </row>
    <row r="494" spans="1:12" x14ac:dyDescent="0.2">
      <c r="A494" s="9" t="s">
        <v>22</v>
      </c>
      <c r="B494" s="9" t="s">
        <v>42</v>
      </c>
      <c r="C494" s="9" t="s">
        <v>24</v>
      </c>
      <c r="D494" s="9" t="s">
        <v>63</v>
      </c>
      <c r="E494" s="44" t="s">
        <v>72</v>
      </c>
      <c r="F494" s="9">
        <v>2012</v>
      </c>
      <c r="G494" s="10">
        <v>734.22170769800005</v>
      </c>
      <c r="H494" s="10">
        <v>66</v>
      </c>
      <c r="I494" s="10">
        <v>8</v>
      </c>
      <c r="J494" s="10">
        <v>7</v>
      </c>
      <c r="K494" s="10">
        <v>0</v>
      </c>
      <c r="L494" s="10">
        <f t="shared" si="7"/>
        <v>81</v>
      </c>
    </row>
    <row r="495" spans="1:12" x14ac:dyDescent="0.2">
      <c r="A495" s="9" t="s">
        <v>22</v>
      </c>
      <c r="B495" s="9" t="s">
        <v>42</v>
      </c>
      <c r="C495" s="9" t="s">
        <v>24</v>
      </c>
      <c r="D495" s="9" t="s">
        <v>62</v>
      </c>
      <c r="E495" s="44" t="s">
        <v>73</v>
      </c>
      <c r="F495" s="9">
        <v>2003</v>
      </c>
      <c r="G495" s="10">
        <v>431.87168057956836</v>
      </c>
      <c r="H495" s="10">
        <v>834</v>
      </c>
      <c r="I495" s="10">
        <v>0</v>
      </c>
      <c r="J495" s="10">
        <v>6</v>
      </c>
      <c r="K495" s="10">
        <v>0</v>
      </c>
      <c r="L495" s="10">
        <f t="shared" si="7"/>
        <v>840</v>
      </c>
    </row>
    <row r="496" spans="1:12" x14ac:dyDescent="0.2">
      <c r="A496" s="9" t="s">
        <v>22</v>
      </c>
      <c r="B496" s="9" t="s">
        <v>42</v>
      </c>
      <c r="C496" s="9" t="s">
        <v>24</v>
      </c>
      <c r="D496" s="9" t="s">
        <v>62</v>
      </c>
      <c r="E496" s="44" t="s">
        <v>73</v>
      </c>
      <c r="F496" s="9">
        <v>2004</v>
      </c>
      <c r="G496" s="10">
        <v>447.42709842259853</v>
      </c>
      <c r="H496" s="10">
        <v>785</v>
      </c>
      <c r="I496" s="10">
        <v>952</v>
      </c>
      <c r="J496" s="10">
        <v>2</v>
      </c>
      <c r="K496" s="10">
        <v>0</v>
      </c>
      <c r="L496" s="10">
        <f t="shared" si="7"/>
        <v>1739</v>
      </c>
    </row>
    <row r="497" spans="1:12" x14ac:dyDescent="0.2">
      <c r="A497" s="9" t="s">
        <v>22</v>
      </c>
      <c r="B497" s="9" t="s">
        <v>42</v>
      </c>
      <c r="C497" s="9" t="s">
        <v>24</v>
      </c>
      <c r="D497" s="9" t="s">
        <v>62</v>
      </c>
      <c r="E497" s="44" t="s">
        <v>73</v>
      </c>
      <c r="F497" s="9">
        <v>2004</v>
      </c>
      <c r="G497" s="10">
        <v>416.18942966235647</v>
      </c>
      <c r="H497" s="10">
        <v>0</v>
      </c>
      <c r="I497" s="10">
        <v>1563</v>
      </c>
      <c r="J497" s="10">
        <v>2</v>
      </c>
      <c r="K497" s="10">
        <v>0</v>
      </c>
      <c r="L497" s="10">
        <f t="shared" si="7"/>
        <v>1565</v>
      </c>
    </row>
    <row r="498" spans="1:12" x14ac:dyDescent="0.2">
      <c r="A498" s="9" t="s">
        <v>22</v>
      </c>
      <c r="B498" s="9" t="s">
        <v>42</v>
      </c>
      <c r="C498" s="9" t="s">
        <v>24</v>
      </c>
      <c r="D498" s="9" t="s">
        <v>62</v>
      </c>
      <c r="E498" s="44" t="s">
        <v>73</v>
      </c>
      <c r="F498" s="9">
        <v>2004</v>
      </c>
      <c r="G498" s="10">
        <v>388.15196385293774</v>
      </c>
      <c r="H498" s="10">
        <v>0</v>
      </c>
      <c r="I498" s="10">
        <v>1541</v>
      </c>
      <c r="J498" s="10">
        <v>0</v>
      </c>
      <c r="K498" s="10">
        <v>0</v>
      </c>
      <c r="L498" s="10">
        <f t="shared" si="7"/>
        <v>1541</v>
      </c>
    </row>
    <row r="499" spans="1:12" x14ac:dyDescent="0.2">
      <c r="A499" s="9" t="s">
        <v>22</v>
      </c>
      <c r="B499" s="9" t="s">
        <v>42</v>
      </c>
      <c r="C499" s="9" t="s">
        <v>24</v>
      </c>
      <c r="D499" s="9" t="s">
        <v>62</v>
      </c>
      <c r="E499" s="44" t="s">
        <v>73</v>
      </c>
      <c r="F499" s="9">
        <v>2004</v>
      </c>
      <c r="G499" s="10">
        <v>330.57509996900001</v>
      </c>
      <c r="H499" s="10">
        <v>1558</v>
      </c>
      <c r="I499" s="10">
        <v>0</v>
      </c>
      <c r="J499" s="10">
        <v>16</v>
      </c>
      <c r="K499" s="10">
        <v>0</v>
      </c>
      <c r="L499" s="10">
        <f t="shared" si="7"/>
        <v>1574</v>
      </c>
    </row>
    <row r="500" spans="1:12" x14ac:dyDescent="0.2">
      <c r="A500" s="9" t="s">
        <v>22</v>
      </c>
      <c r="B500" s="9" t="s">
        <v>42</v>
      </c>
      <c r="C500" s="9" t="s">
        <v>24</v>
      </c>
      <c r="D500" s="9" t="s">
        <v>62</v>
      </c>
      <c r="E500" s="44" t="s">
        <v>73</v>
      </c>
      <c r="F500" s="9">
        <v>2006</v>
      </c>
      <c r="G500" s="10">
        <v>454.90851387726337</v>
      </c>
      <c r="H500" s="10">
        <v>1288</v>
      </c>
      <c r="I500" s="10">
        <v>7</v>
      </c>
      <c r="J500" s="10">
        <v>22</v>
      </c>
      <c r="K500" s="10">
        <v>10.666666666666666</v>
      </c>
      <c r="L500" s="10">
        <f t="shared" si="7"/>
        <v>1327.6666666666667</v>
      </c>
    </row>
    <row r="501" spans="1:12" x14ac:dyDescent="0.2">
      <c r="A501" s="9" t="s">
        <v>22</v>
      </c>
      <c r="B501" s="9" t="s">
        <v>42</v>
      </c>
      <c r="C501" s="9" t="s">
        <v>24</v>
      </c>
      <c r="D501" s="9" t="s">
        <v>62</v>
      </c>
      <c r="E501" s="44" t="s">
        <v>73</v>
      </c>
      <c r="F501" s="9">
        <v>2006</v>
      </c>
      <c r="G501" s="10">
        <v>476.10868302846802</v>
      </c>
      <c r="H501" s="10">
        <v>811</v>
      </c>
      <c r="I501" s="10">
        <v>0</v>
      </c>
      <c r="J501" s="10">
        <v>25</v>
      </c>
      <c r="K501" s="10">
        <v>47</v>
      </c>
      <c r="L501" s="10">
        <f t="shared" si="7"/>
        <v>883</v>
      </c>
    </row>
    <row r="502" spans="1:12" x14ac:dyDescent="0.2">
      <c r="A502" s="9" t="s">
        <v>22</v>
      </c>
      <c r="B502" s="9" t="s">
        <v>42</v>
      </c>
      <c r="C502" s="9" t="s">
        <v>24</v>
      </c>
      <c r="D502" s="9" t="s">
        <v>64</v>
      </c>
      <c r="E502" s="44" t="s">
        <v>73</v>
      </c>
      <c r="F502" s="9">
        <v>2004</v>
      </c>
      <c r="G502" s="10">
        <v>364.79628325599998</v>
      </c>
      <c r="H502" s="10">
        <v>1732</v>
      </c>
      <c r="I502" s="10">
        <v>126</v>
      </c>
      <c r="J502" s="10">
        <v>54</v>
      </c>
      <c r="K502" s="10">
        <v>0</v>
      </c>
      <c r="L502" s="10">
        <f t="shared" si="7"/>
        <v>1912</v>
      </c>
    </row>
    <row r="503" spans="1:12" x14ac:dyDescent="0.2">
      <c r="A503" s="9" t="s">
        <v>22</v>
      </c>
      <c r="B503" s="9" t="s">
        <v>42</v>
      </c>
      <c r="C503" s="9" t="s">
        <v>24</v>
      </c>
      <c r="D503" s="9" t="s">
        <v>63</v>
      </c>
      <c r="E503" s="44" t="s">
        <v>27</v>
      </c>
      <c r="F503" s="9">
        <v>2012</v>
      </c>
      <c r="G503" s="10">
        <v>734.22170769800005</v>
      </c>
      <c r="H503" s="10">
        <v>19</v>
      </c>
      <c r="I503" s="10">
        <v>0</v>
      </c>
      <c r="J503" s="10">
        <v>0</v>
      </c>
      <c r="K503" s="10">
        <v>0</v>
      </c>
      <c r="L503" s="10">
        <f t="shared" si="7"/>
        <v>19</v>
      </c>
    </row>
    <row r="504" spans="1:12" x14ac:dyDescent="0.2">
      <c r="A504" s="9" t="s">
        <v>22</v>
      </c>
      <c r="B504" s="9" t="s">
        <v>42</v>
      </c>
      <c r="C504" s="9" t="s">
        <v>24</v>
      </c>
      <c r="D504" s="9" t="s">
        <v>62</v>
      </c>
      <c r="E504" s="44" t="s">
        <v>31</v>
      </c>
      <c r="F504" s="9">
        <v>2004</v>
      </c>
      <c r="G504" s="10">
        <v>330.57509996900001</v>
      </c>
      <c r="H504" s="10">
        <v>315</v>
      </c>
      <c r="I504" s="10">
        <v>0</v>
      </c>
      <c r="J504" s="10">
        <v>20</v>
      </c>
      <c r="K504" s="10">
        <v>0</v>
      </c>
      <c r="L504" s="10">
        <f t="shared" si="7"/>
        <v>335</v>
      </c>
    </row>
    <row r="505" spans="1:12" x14ac:dyDescent="0.2">
      <c r="A505" s="9" t="s">
        <v>22</v>
      </c>
      <c r="B505" s="9" t="s">
        <v>42</v>
      </c>
      <c r="C505" s="9" t="s">
        <v>24</v>
      </c>
      <c r="D505" s="9" t="s">
        <v>64</v>
      </c>
      <c r="E505" s="44" t="s">
        <v>31</v>
      </c>
      <c r="F505" s="9">
        <v>2004</v>
      </c>
      <c r="G505" s="10">
        <v>364.79628325599998</v>
      </c>
      <c r="H505" s="10">
        <v>0</v>
      </c>
      <c r="I505" s="10">
        <v>247</v>
      </c>
      <c r="J505" s="10">
        <v>8</v>
      </c>
      <c r="K505" s="10">
        <v>0</v>
      </c>
      <c r="L505" s="10">
        <f t="shared" si="7"/>
        <v>255</v>
      </c>
    </row>
    <row r="506" spans="1:12" x14ac:dyDescent="0.2">
      <c r="A506" s="9" t="s">
        <v>22</v>
      </c>
      <c r="B506" s="9" t="s">
        <v>42</v>
      </c>
      <c r="C506" s="9" t="s">
        <v>24</v>
      </c>
      <c r="D506" s="9" t="s">
        <v>62</v>
      </c>
      <c r="E506" s="44" t="s">
        <v>33</v>
      </c>
      <c r="F506" s="9">
        <v>2004</v>
      </c>
      <c r="G506" s="10">
        <v>330.57509996900001</v>
      </c>
      <c r="H506" s="10">
        <v>593</v>
      </c>
      <c r="I506" s="10">
        <v>0</v>
      </c>
      <c r="J506" s="10">
        <v>15</v>
      </c>
      <c r="K506" s="10">
        <v>2</v>
      </c>
      <c r="L506" s="10">
        <f t="shared" si="7"/>
        <v>610</v>
      </c>
    </row>
    <row r="507" spans="1:12" x14ac:dyDescent="0.2">
      <c r="A507" s="9" t="s">
        <v>22</v>
      </c>
      <c r="B507" s="9" t="s">
        <v>42</v>
      </c>
      <c r="C507" s="9" t="s">
        <v>24</v>
      </c>
      <c r="D507" s="9" t="s">
        <v>64</v>
      </c>
      <c r="E507" s="44" t="s">
        <v>33</v>
      </c>
      <c r="F507" s="9">
        <v>2004</v>
      </c>
      <c r="G507" s="10">
        <v>364.79628325599998</v>
      </c>
      <c r="H507" s="10">
        <v>0</v>
      </c>
      <c r="I507" s="10">
        <v>535</v>
      </c>
      <c r="J507" s="10">
        <v>35</v>
      </c>
      <c r="K507" s="10">
        <v>0</v>
      </c>
      <c r="L507" s="10">
        <f t="shared" si="7"/>
        <v>570</v>
      </c>
    </row>
    <row r="508" spans="1:12" x14ac:dyDescent="0.2">
      <c r="A508" s="9" t="s">
        <v>22</v>
      </c>
      <c r="B508" s="9" t="s">
        <v>42</v>
      </c>
      <c r="C508" s="9" t="s">
        <v>37</v>
      </c>
      <c r="D508" s="9" t="s">
        <v>65</v>
      </c>
      <c r="E508" s="44" t="s">
        <v>72</v>
      </c>
      <c r="F508" s="9">
        <v>2011</v>
      </c>
      <c r="G508" s="10">
        <v>568.47239411199996</v>
      </c>
      <c r="H508" s="10">
        <v>509</v>
      </c>
      <c r="I508" s="10">
        <v>0</v>
      </c>
      <c r="J508" s="10">
        <v>0</v>
      </c>
      <c r="K508" s="10">
        <v>0</v>
      </c>
      <c r="L508" s="10">
        <f t="shared" si="7"/>
        <v>509</v>
      </c>
    </row>
    <row r="509" spans="1:12" x14ac:dyDescent="0.2">
      <c r="A509" s="9" t="s">
        <v>22</v>
      </c>
      <c r="B509" s="9" t="s">
        <v>42</v>
      </c>
      <c r="C509" s="9" t="s">
        <v>37</v>
      </c>
      <c r="D509" s="9" t="s">
        <v>65</v>
      </c>
      <c r="E509" s="44" t="s">
        <v>72</v>
      </c>
      <c r="F509" s="9">
        <v>2011</v>
      </c>
      <c r="G509" s="10">
        <v>533.63460263499996</v>
      </c>
      <c r="H509" s="10">
        <v>718</v>
      </c>
      <c r="I509" s="10">
        <v>0</v>
      </c>
      <c r="J509" s="10">
        <v>0</v>
      </c>
      <c r="K509" s="10">
        <v>0</v>
      </c>
      <c r="L509" s="10">
        <f t="shared" si="7"/>
        <v>718</v>
      </c>
    </row>
    <row r="510" spans="1:12" x14ac:dyDescent="0.2">
      <c r="A510" s="9" t="s">
        <v>22</v>
      </c>
      <c r="B510" s="9" t="s">
        <v>42</v>
      </c>
      <c r="C510" s="9" t="s">
        <v>37</v>
      </c>
      <c r="D510" s="9" t="s">
        <v>65</v>
      </c>
      <c r="E510" s="44" t="s">
        <v>72</v>
      </c>
      <c r="F510" s="9">
        <v>2012</v>
      </c>
      <c r="G510" s="10">
        <v>704.55037919826646</v>
      </c>
      <c r="H510" s="10">
        <v>0</v>
      </c>
      <c r="I510" s="10">
        <v>1230</v>
      </c>
      <c r="J510" s="10">
        <v>0</v>
      </c>
      <c r="K510" s="10">
        <v>0</v>
      </c>
      <c r="L510" s="10">
        <f t="shared" si="7"/>
        <v>1230</v>
      </c>
    </row>
    <row r="511" spans="1:12" x14ac:dyDescent="0.2">
      <c r="A511" s="9" t="s">
        <v>22</v>
      </c>
      <c r="B511" s="9" t="s">
        <v>42</v>
      </c>
      <c r="C511" s="9" t="s">
        <v>37</v>
      </c>
      <c r="D511" s="9" t="s">
        <v>65</v>
      </c>
      <c r="E511" s="44" t="s">
        <v>73</v>
      </c>
      <c r="F511" s="9">
        <v>2004</v>
      </c>
      <c r="G511" s="10">
        <v>517.39926739926739</v>
      </c>
      <c r="H511" s="10">
        <v>1182</v>
      </c>
      <c r="I511" s="10">
        <v>0</v>
      </c>
      <c r="J511" s="10">
        <v>45</v>
      </c>
      <c r="K511" s="10">
        <v>0</v>
      </c>
      <c r="L511" s="10">
        <f t="shared" si="7"/>
        <v>1227</v>
      </c>
    </row>
    <row r="512" spans="1:12" x14ac:dyDescent="0.2">
      <c r="A512" s="9" t="s">
        <v>22</v>
      </c>
      <c r="B512" s="9" t="s">
        <v>42</v>
      </c>
      <c r="C512" s="9" t="s">
        <v>37</v>
      </c>
      <c r="D512" s="9" t="s">
        <v>65</v>
      </c>
      <c r="E512" s="44" t="s">
        <v>73</v>
      </c>
      <c r="F512" s="9">
        <v>2007</v>
      </c>
      <c r="G512" s="10">
        <v>489.99400838000003</v>
      </c>
      <c r="H512" s="10">
        <v>1561</v>
      </c>
      <c r="I512" s="10">
        <v>0</v>
      </c>
      <c r="J512" s="10">
        <v>0</v>
      </c>
      <c r="K512" s="10">
        <v>0</v>
      </c>
      <c r="L512" s="10">
        <f t="shared" si="7"/>
        <v>1561</v>
      </c>
    </row>
    <row r="513" spans="1:12" x14ac:dyDescent="0.2">
      <c r="A513" s="9" t="s">
        <v>22</v>
      </c>
      <c r="B513" s="9" t="s">
        <v>42</v>
      </c>
      <c r="C513" s="9" t="s">
        <v>37</v>
      </c>
      <c r="D513" s="9" t="s">
        <v>65</v>
      </c>
      <c r="E513" s="44" t="s">
        <v>73</v>
      </c>
      <c r="F513" s="9">
        <v>2007</v>
      </c>
      <c r="G513" s="10">
        <v>545.67008882000005</v>
      </c>
      <c r="H513" s="10">
        <v>1215</v>
      </c>
      <c r="I513" s="10">
        <v>0</v>
      </c>
      <c r="J513" s="10">
        <v>0</v>
      </c>
      <c r="K513" s="10">
        <v>0</v>
      </c>
      <c r="L513" s="10">
        <f t="shared" si="7"/>
        <v>1215</v>
      </c>
    </row>
    <row r="514" spans="1:12" x14ac:dyDescent="0.2">
      <c r="A514" s="9" t="s">
        <v>22</v>
      </c>
      <c r="B514" s="9" t="s">
        <v>42</v>
      </c>
      <c r="C514" s="9" t="s">
        <v>37</v>
      </c>
      <c r="D514" s="9" t="s">
        <v>65</v>
      </c>
      <c r="E514" s="44" t="s">
        <v>27</v>
      </c>
      <c r="F514" s="9">
        <v>2011</v>
      </c>
      <c r="G514" s="10">
        <v>568.47239411199996</v>
      </c>
      <c r="H514" s="10">
        <v>67</v>
      </c>
      <c r="I514" s="10">
        <v>0</v>
      </c>
      <c r="J514" s="10">
        <v>9</v>
      </c>
      <c r="K514" s="10">
        <v>2</v>
      </c>
      <c r="L514" s="10">
        <f t="shared" si="7"/>
        <v>78</v>
      </c>
    </row>
    <row r="515" spans="1:12" x14ac:dyDescent="0.2">
      <c r="A515" s="9" t="s">
        <v>22</v>
      </c>
      <c r="B515" s="9" t="s">
        <v>42</v>
      </c>
      <c r="C515" s="9" t="s">
        <v>37</v>
      </c>
      <c r="D515" s="9" t="s">
        <v>65</v>
      </c>
      <c r="E515" s="44" t="s">
        <v>27</v>
      </c>
      <c r="F515" s="9">
        <v>2011</v>
      </c>
      <c r="G515" s="10">
        <v>533.63460263499996</v>
      </c>
      <c r="H515" s="10">
        <v>146</v>
      </c>
      <c r="I515" s="10">
        <v>0</v>
      </c>
      <c r="J515" s="10">
        <v>0</v>
      </c>
      <c r="K515" s="10">
        <v>0</v>
      </c>
      <c r="L515" s="10">
        <f t="shared" ref="L515:L578" si="8">H515+I515+J515+K515</f>
        <v>146</v>
      </c>
    </row>
    <row r="516" spans="1:12" x14ac:dyDescent="0.2">
      <c r="A516" s="9" t="s">
        <v>22</v>
      </c>
      <c r="B516" s="9" t="s">
        <v>42</v>
      </c>
      <c r="C516" s="9" t="s">
        <v>37</v>
      </c>
      <c r="D516" s="9" t="s">
        <v>65</v>
      </c>
      <c r="E516" s="44" t="s">
        <v>31</v>
      </c>
      <c r="F516" s="9">
        <v>2007</v>
      </c>
      <c r="G516" s="10">
        <v>489.99400838000003</v>
      </c>
      <c r="H516" s="10">
        <v>33</v>
      </c>
      <c r="I516" s="10">
        <v>0</v>
      </c>
      <c r="J516" s="10">
        <v>0</v>
      </c>
      <c r="K516" s="10">
        <v>0</v>
      </c>
      <c r="L516" s="10">
        <f t="shared" si="8"/>
        <v>33</v>
      </c>
    </row>
    <row r="517" spans="1:12" x14ac:dyDescent="0.2">
      <c r="A517" s="9" t="s">
        <v>22</v>
      </c>
      <c r="B517" s="9" t="s">
        <v>42</v>
      </c>
      <c r="C517" s="9" t="s">
        <v>37</v>
      </c>
      <c r="D517" s="9" t="s">
        <v>65</v>
      </c>
      <c r="E517" s="44" t="s">
        <v>31</v>
      </c>
      <c r="F517" s="9">
        <v>2007</v>
      </c>
      <c r="G517" s="10">
        <v>545.67008882000005</v>
      </c>
      <c r="H517" s="10">
        <v>191</v>
      </c>
      <c r="I517" s="10">
        <v>0</v>
      </c>
      <c r="J517" s="10">
        <v>0</v>
      </c>
      <c r="K517" s="10">
        <v>0</v>
      </c>
      <c r="L517" s="10">
        <f t="shared" si="8"/>
        <v>191</v>
      </c>
    </row>
    <row r="518" spans="1:12" x14ac:dyDescent="0.2">
      <c r="A518" s="9" t="s">
        <v>22</v>
      </c>
      <c r="B518" s="9" t="s">
        <v>42</v>
      </c>
      <c r="C518" s="9" t="s">
        <v>37</v>
      </c>
      <c r="D518" s="9" t="s">
        <v>65</v>
      </c>
      <c r="E518" s="44" t="s">
        <v>33</v>
      </c>
      <c r="F518" s="9">
        <v>2007</v>
      </c>
      <c r="G518" s="10">
        <v>489.99400838000003</v>
      </c>
      <c r="H518" s="10">
        <v>246</v>
      </c>
      <c r="I518" s="10">
        <v>0</v>
      </c>
      <c r="J518" s="10">
        <v>0</v>
      </c>
      <c r="K518" s="10">
        <v>0</v>
      </c>
      <c r="L518" s="10">
        <f t="shared" si="8"/>
        <v>246</v>
      </c>
    </row>
    <row r="519" spans="1:12" x14ac:dyDescent="0.2">
      <c r="A519" s="9" t="s">
        <v>22</v>
      </c>
      <c r="B519" s="9" t="s">
        <v>42</v>
      </c>
      <c r="C519" s="9" t="s">
        <v>37</v>
      </c>
      <c r="D519" s="9" t="s">
        <v>65</v>
      </c>
      <c r="E519" s="44" t="s">
        <v>33</v>
      </c>
      <c r="F519" s="9">
        <v>2007</v>
      </c>
      <c r="G519" s="10">
        <v>545.67008882000005</v>
      </c>
      <c r="H519" s="10">
        <v>425</v>
      </c>
      <c r="I519" s="10">
        <v>0</v>
      </c>
      <c r="J519" s="10">
        <v>0</v>
      </c>
      <c r="K519" s="10">
        <v>0</v>
      </c>
      <c r="L519" s="10">
        <f t="shared" si="8"/>
        <v>425</v>
      </c>
    </row>
    <row r="520" spans="1:12" x14ac:dyDescent="0.2">
      <c r="A520" s="9" t="s">
        <v>22</v>
      </c>
      <c r="B520" s="9" t="s">
        <v>42</v>
      </c>
      <c r="C520" s="9" t="s">
        <v>39</v>
      </c>
      <c r="D520" s="9" t="s">
        <v>66</v>
      </c>
      <c r="E520" s="44" t="s">
        <v>71</v>
      </c>
      <c r="F520" s="9">
        <v>2015</v>
      </c>
      <c r="G520" s="10">
        <v>762.47676163699998</v>
      </c>
      <c r="H520" s="10">
        <v>163</v>
      </c>
      <c r="I520" s="10">
        <v>0</v>
      </c>
      <c r="J520" s="10">
        <v>18</v>
      </c>
      <c r="K520" s="10">
        <v>1.3333333333333333</v>
      </c>
      <c r="L520" s="10">
        <f t="shared" si="8"/>
        <v>182.33333333333334</v>
      </c>
    </row>
    <row r="521" spans="1:12" x14ac:dyDescent="0.2">
      <c r="A521" s="9" t="s">
        <v>22</v>
      </c>
      <c r="B521" s="9" t="s">
        <v>42</v>
      </c>
      <c r="C521" s="9" t="s">
        <v>39</v>
      </c>
      <c r="D521" s="9" t="s">
        <v>66</v>
      </c>
      <c r="E521" s="44" t="s">
        <v>71</v>
      </c>
      <c r="F521" s="9">
        <v>2016</v>
      </c>
      <c r="G521" s="10">
        <v>867.94113338499994</v>
      </c>
      <c r="H521" s="10">
        <v>117</v>
      </c>
      <c r="I521" s="10">
        <v>0</v>
      </c>
      <c r="J521" s="10">
        <v>28</v>
      </c>
      <c r="K521" s="10">
        <v>2.6666666666666665</v>
      </c>
      <c r="L521" s="10">
        <f t="shared" si="8"/>
        <v>147.66666666666666</v>
      </c>
    </row>
    <row r="522" spans="1:12" x14ac:dyDescent="0.2">
      <c r="A522" s="9" t="s">
        <v>22</v>
      </c>
      <c r="B522" s="9" t="s">
        <v>42</v>
      </c>
      <c r="C522" s="9" t="s">
        <v>39</v>
      </c>
      <c r="D522" s="9" t="s">
        <v>66</v>
      </c>
      <c r="E522" s="44" t="s">
        <v>71</v>
      </c>
      <c r="F522" s="9">
        <v>2016</v>
      </c>
      <c r="G522" s="10">
        <v>645.65708847799999</v>
      </c>
      <c r="H522" s="10">
        <v>0</v>
      </c>
      <c r="I522" s="10">
        <v>8</v>
      </c>
      <c r="J522" s="10">
        <v>0</v>
      </c>
      <c r="K522" s="10">
        <v>0.66666666666666663</v>
      </c>
      <c r="L522" s="10">
        <f t="shared" si="8"/>
        <v>8.6666666666666661</v>
      </c>
    </row>
    <row r="523" spans="1:12" x14ac:dyDescent="0.2">
      <c r="A523" s="9" t="s">
        <v>22</v>
      </c>
      <c r="B523" s="9" t="s">
        <v>42</v>
      </c>
      <c r="C523" s="9" t="s">
        <v>39</v>
      </c>
      <c r="D523" s="9" t="s">
        <v>66</v>
      </c>
      <c r="E523" s="44" t="s">
        <v>72</v>
      </c>
      <c r="F523" s="9">
        <v>2009</v>
      </c>
      <c r="G523" s="10">
        <v>539.87956012799998</v>
      </c>
      <c r="H523" s="10">
        <v>1426</v>
      </c>
      <c r="I523" s="10">
        <v>29</v>
      </c>
      <c r="J523" s="10">
        <v>4</v>
      </c>
      <c r="K523" s="10">
        <v>0</v>
      </c>
      <c r="L523" s="10">
        <f t="shared" si="8"/>
        <v>1459</v>
      </c>
    </row>
    <row r="524" spans="1:12" x14ac:dyDescent="0.2">
      <c r="A524" s="9" t="s">
        <v>22</v>
      </c>
      <c r="B524" s="9" t="s">
        <v>42</v>
      </c>
      <c r="C524" s="9" t="s">
        <v>39</v>
      </c>
      <c r="D524" s="9" t="s">
        <v>66</v>
      </c>
      <c r="E524" s="44" t="s">
        <v>72</v>
      </c>
      <c r="F524" s="9">
        <v>2012</v>
      </c>
      <c r="G524" s="10">
        <v>795.87180113399995</v>
      </c>
      <c r="H524" s="10">
        <v>528</v>
      </c>
      <c r="I524" s="10">
        <v>22</v>
      </c>
      <c r="J524" s="10">
        <v>0</v>
      </c>
      <c r="K524" s="10">
        <v>17</v>
      </c>
      <c r="L524" s="10">
        <f t="shared" si="8"/>
        <v>567</v>
      </c>
    </row>
    <row r="525" spans="1:12" x14ac:dyDescent="0.2">
      <c r="A525" s="9" t="s">
        <v>22</v>
      </c>
      <c r="B525" s="9" t="s">
        <v>42</v>
      </c>
      <c r="C525" s="9" t="s">
        <v>39</v>
      </c>
      <c r="D525" s="9" t="s">
        <v>66</v>
      </c>
      <c r="E525" s="44" t="s">
        <v>72</v>
      </c>
      <c r="F525" s="9">
        <v>2012</v>
      </c>
      <c r="G525" s="10">
        <v>759.53775371799998</v>
      </c>
      <c r="H525" s="10">
        <v>144</v>
      </c>
      <c r="I525" s="10">
        <v>125</v>
      </c>
      <c r="J525" s="10">
        <v>6</v>
      </c>
      <c r="K525" s="10">
        <v>41.666666666666664</v>
      </c>
      <c r="L525" s="10">
        <f t="shared" si="8"/>
        <v>316.66666666666669</v>
      </c>
    </row>
    <row r="526" spans="1:12" x14ac:dyDescent="0.2">
      <c r="A526" s="9" t="s">
        <v>22</v>
      </c>
      <c r="B526" s="9" t="s">
        <v>42</v>
      </c>
      <c r="C526" s="9" t="s">
        <v>39</v>
      </c>
      <c r="D526" s="9" t="s">
        <v>66</v>
      </c>
      <c r="E526" s="44" t="s">
        <v>73</v>
      </c>
      <c r="F526" s="9">
        <v>2003</v>
      </c>
      <c r="G526" s="10">
        <v>424.06685341194947</v>
      </c>
      <c r="H526" s="10">
        <v>100</v>
      </c>
      <c r="I526" s="10">
        <v>107</v>
      </c>
      <c r="J526" s="10">
        <v>0</v>
      </c>
      <c r="K526" s="10">
        <v>5.333333333333333</v>
      </c>
      <c r="L526" s="10">
        <f t="shared" si="8"/>
        <v>212.33333333333334</v>
      </c>
    </row>
    <row r="527" spans="1:12" x14ac:dyDescent="0.2">
      <c r="A527" s="9" t="s">
        <v>22</v>
      </c>
      <c r="B527" s="9" t="s">
        <v>42</v>
      </c>
      <c r="C527" s="9" t="s">
        <v>39</v>
      </c>
      <c r="D527" s="9" t="s">
        <v>66</v>
      </c>
      <c r="E527" s="44" t="s">
        <v>73</v>
      </c>
      <c r="F527" s="9">
        <v>2003</v>
      </c>
      <c r="G527" s="10">
        <v>397.744337422</v>
      </c>
      <c r="H527" s="10">
        <v>0</v>
      </c>
      <c r="I527" s="10">
        <v>1210</v>
      </c>
      <c r="J527" s="10">
        <v>14</v>
      </c>
      <c r="K527" s="10">
        <v>0</v>
      </c>
      <c r="L527" s="10">
        <f t="shared" si="8"/>
        <v>1224</v>
      </c>
    </row>
    <row r="528" spans="1:12" x14ac:dyDescent="0.2">
      <c r="A528" s="9" t="s">
        <v>22</v>
      </c>
      <c r="B528" s="9" t="s">
        <v>42</v>
      </c>
      <c r="C528" s="9" t="s">
        <v>39</v>
      </c>
      <c r="D528" s="9" t="s">
        <v>66</v>
      </c>
      <c r="E528" s="44" t="s">
        <v>73</v>
      </c>
      <c r="F528" s="9">
        <v>2004</v>
      </c>
      <c r="G528" s="10">
        <v>470.03197464576726</v>
      </c>
      <c r="H528" s="10">
        <v>0</v>
      </c>
      <c r="I528" s="10">
        <v>1189</v>
      </c>
      <c r="J528" s="10">
        <v>0</v>
      </c>
      <c r="K528" s="10">
        <v>0</v>
      </c>
      <c r="L528" s="10">
        <f t="shared" si="8"/>
        <v>1189</v>
      </c>
    </row>
    <row r="529" spans="1:12" x14ac:dyDescent="0.2">
      <c r="A529" s="9" t="s">
        <v>22</v>
      </c>
      <c r="B529" s="9" t="s">
        <v>42</v>
      </c>
      <c r="C529" s="9" t="s">
        <v>39</v>
      </c>
      <c r="D529" s="9" t="s">
        <v>66</v>
      </c>
      <c r="E529" s="44" t="s">
        <v>73</v>
      </c>
      <c r="F529" s="9">
        <v>2004</v>
      </c>
      <c r="G529" s="10">
        <v>476.79001810566734</v>
      </c>
      <c r="H529" s="10">
        <v>282</v>
      </c>
      <c r="I529" s="10">
        <v>37</v>
      </c>
      <c r="J529" s="10">
        <v>28</v>
      </c>
      <c r="K529" s="10">
        <v>10.333333333333334</v>
      </c>
      <c r="L529" s="10">
        <f t="shared" si="8"/>
        <v>357.33333333333331</v>
      </c>
    </row>
    <row r="530" spans="1:12" x14ac:dyDescent="0.2">
      <c r="A530" s="9" t="s">
        <v>22</v>
      </c>
      <c r="B530" s="9" t="s">
        <v>42</v>
      </c>
      <c r="C530" s="9" t="s">
        <v>39</v>
      </c>
      <c r="D530" s="9" t="s">
        <v>66</v>
      </c>
      <c r="E530" s="44" t="s">
        <v>73</v>
      </c>
      <c r="F530" s="9">
        <v>2005</v>
      </c>
      <c r="G530" s="10">
        <v>464.33593083862678</v>
      </c>
      <c r="H530" s="10">
        <v>0</v>
      </c>
      <c r="I530" s="10">
        <v>1634</v>
      </c>
      <c r="J530" s="10">
        <v>3</v>
      </c>
      <c r="K530" s="10">
        <v>0</v>
      </c>
      <c r="L530" s="10">
        <f t="shared" si="8"/>
        <v>1637</v>
      </c>
    </row>
    <row r="531" spans="1:12" x14ac:dyDescent="0.2">
      <c r="A531" s="9" t="s">
        <v>22</v>
      </c>
      <c r="B531" s="9" t="s">
        <v>42</v>
      </c>
      <c r="C531" s="9" t="s">
        <v>39</v>
      </c>
      <c r="D531" s="9" t="s">
        <v>66</v>
      </c>
      <c r="E531" s="44" t="s">
        <v>73</v>
      </c>
      <c r="F531" s="9">
        <v>2005</v>
      </c>
      <c r="G531" s="10">
        <v>526.52957469975343</v>
      </c>
      <c r="H531" s="10">
        <v>647</v>
      </c>
      <c r="I531" s="10">
        <v>16</v>
      </c>
      <c r="J531" s="10">
        <v>2</v>
      </c>
      <c r="K531" s="10">
        <v>0</v>
      </c>
      <c r="L531" s="10">
        <f t="shared" si="8"/>
        <v>665</v>
      </c>
    </row>
    <row r="532" spans="1:12" x14ac:dyDescent="0.2">
      <c r="A532" s="9" t="s">
        <v>22</v>
      </c>
      <c r="B532" s="9" t="s">
        <v>42</v>
      </c>
      <c r="C532" s="9" t="s">
        <v>39</v>
      </c>
      <c r="D532" s="9" t="s">
        <v>66</v>
      </c>
      <c r="E532" s="44" t="s">
        <v>73</v>
      </c>
      <c r="F532" s="9">
        <v>2007</v>
      </c>
      <c r="G532" s="10">
        <v>510.56008018830835</v>
      </c>
      <c r="H532" s="10">
        <v>260</v>
      </c>
      <c r="I532" s="10">
        <v>113</v>
      </c>
      <c r="J532" s="10">
        <v>80</v>
      </c>
      <c r="K532" s="10">
        <v>16.333333333333332</v>
      </c>
      <c r="L532" s="10">
        <f t="shared" si="8"/>
        <v>469.33333333333331</v>
      </c>
    </row>
    <row r="533" spans="1:12" x14ac:dyDescent="0.2">
      <c r="A533" s="9" t="s">
        <v>22</v>
      </c>
      <c r="B533" s="9" t="s">
        <v>42</v>
      </c>
      <c r="C533" s="9" t="s">
        <v>39</v>
      </c>
      <c r="D533" s="9" t="s">
        <v>66</v>
      </c>
      <c r="E533" s="44" t="s">
        <v>73</v>
      </c>
      <c r="F533" s="9">
        <v>2007</v>
      </c>
      <c r="G533" s="10">
        <v>584.4846121049203</v>
      </c>
      <c r="H533" s="10">
        <v>0</v>
      </c>
      <c r="I533" s="10">
        <v>1233</v>
      </c>
      <c r="J533" s="10">
        <v>0</v>
      </c>
      <c r="K533" s="10">
        <v>0</v>
      </c>
      <c r="L533" s="10">
        <f t="shared" si="8"/>
        <v>1233</v>
      </c>
    </row>
    <row r="534" spans="1:12" x14ac:dyDescent="0.2">
      <c r="A534" s="9" t="s">
        <v>22</v>
      </c>
      <c r="B534" s="9" t="s">
        <v>42</v>
      </c>
      <c r="C534" s="9" t="s">
        <v>39</v>
      </c>
      <c r="D534" s="9" t="s">
        <v>66</v>
      </c>
      <c r="E534" s="44" t="s">
        <v>73</v>
      </c>
      <c r="F534" s="9">
        <v>2007</v>
      </c>
      <c r="G534" s="10">
        <v>591.28725559301802</v>
      </c>
      <c r="H534" s="10">
        <v>373</v>
      </c>
      <c r="I534" s="10">
        <v>29</v>
      </c>
      <c r="J534" s="10">
        <v>23</v>
      </c>
      <c r="K534" s="10">
        <v>87.333333333333329</v>
      </c>
      <c r="L534" s="10">
        <f t="shared" si="8"/>
        <v>512.33333333333337</v>
      </c>
    </row>
    <row r="535" spans="1:12" x14ac:dyDescent="0.2">
      <c r="A535" s="9" t="s">
        <v>22</v>
      </c>
      <c r="B535" s="9" t="s">
        <v>42</v>
      </c>
      <c r="C535" s="9" t="s">
        <v>39</v>
      </c>
      <c r="D535" s="9" t="s">
        <v>66</v>
      </c>
      <c r="E535" s="44" t="s">
        <v>73</v>
      </c>
      <c r="F535" s="9">
        <v>2007</v>
      </c>
      <c r="G535" s="10">
        <v>497.04214032842174</v>
      </c>
      <c r="H535" s="10">
        <v>715</v>
      </c>
      <c r="I535" s="10">
        <v>0</v>
      </c>
      <c r="J535" s="10">
        <v>82</v>
      </c>
      <c r="K535" s="10">
        <v>11.333333333333334</v>
      </c>
      <c r="L535" s="10">
        <f t="shared" si="8"/>
        <v>808.33333333333337</v>
      </c>
    </row>
    <row r="536" spans="1:12" x14ac:dyDescent="0.2">
      <c r="A536" s="9" t="s">
        <v>22</v>
      </c>
      <c r="B536" s="9" t="s">
        <v>42</v>
      </c>
      <c r="C536" s="9" t="s">
        <v>39</v>
      </c>
      <c r="D536" s="9" t="s">
        <v>66</v>
      </c>
      <c r="E536" s="44" t="s">
        <v>73</v>
      </c>
      <c r="F536" s="9">
        <v>2007</v>
      </c>
      <c r="G536" s="10">
        <v>604.22761502150092</v>
      </c>
      <c r="H536" s="10">
        <v>192</v>
      </c>
      <c r="I536" s="10">
        <v>0</v>
      </c>
      <c r="J536" s="10">
        <v>5</v>
      </c>
      <c r="K536" s="10">
        <v>14.666666666666666</v>
      </c>
      <c r="L536" s="10">
        <f t="shared" si="8"/>
        <v>211.66666666666666</v>
      </c>
    </row>
    <row r="537" spans="1:12" x14ac:dyDescent="0.2">
      <c r="A537" s="9" t="s">
        <v>22</v>
      </c>
      <c r="B537" s="9" t="s">
        <v>42</v>
      </c>
      <c r="C537" s="9" t="s">
        <v>39</v>
      </c>
      <c r="D537" s="9" t="s">
        <v>66</v>
      </c>
      <c r="E537" s="44" t="s">
        <v>73</v>
      </c>
      <c r="F537" s="9">
        <v>2007</v>
      </c>
      <c r="G537" s="10">
        <v>571.17555469281888</v>
      </c>
      <c r="H537" s="10">
        <v>549</v>
      </c>
      <c r="I537" s="10">
        <v>190</v>
      </c>
      <c r="J537" s="10">
        <v>0</v>
      </c>
      <c r="K537" s="10">
        <v>0</v>
      </c>
      <c r="L537" s="10">
        <f t="shared" si="8"/>
        <v>739</v>
      </c>
    </row>
    <row r="538" spans="1:12" x14ac:dyDescent="0.2">
      <c r="A538" s="9" t="s">
        <v>22</v>
      </c>
      <c r="B538" s="9" t="s">
        <v>42</v>
      </c>
      <c r="C538" s="9" t="s">
        <v>39</v>
      </c>
      <c r="D538" s="9" t="s">
        <v>66</v>
      </c>
      <c r="E538" s="44" t="s">
        <v>73</v>
      </c>
      <c r="F538" s="9">
        <v>2007</v>
      </c>
      <c r="G538" s="10">
        <v>579.898761865344</v>
      </c>
      <c r="H538" s="10">
        <v>427</v>
      </c>
      <c r="I538" s="10">
        <v>59</v>
      </c>
      <c r="J538" s="10">
        <v>0</v>
      </c>
      <c r="K538" s="10">
        <v>9.3333333333333339</v>
      </c>
      <c r="L538" s="10">
        <f t="shared" si="8"/>
        <v>495.33333333333331</v>
      </c>
    </row>
    <row r="539" spans="1:12" x14ac:dyDescent="0.2">
      <c r="A539" s="9" t="s">
        <v>22</v>
      </c>
      <c r="B539" s="9" t="s">
        <v>42</v>
      </c>
      <c r="C539" s="9" t="s">
        <v>39</v>
      </c>
      <c r="D539" s="9" t="s">
        <v>66</v>
      </c>
      <c r="E539" s="44" t="s">
        <v>73</v>
      </c>
      <c r="F539" s="9">
        <v>2007</v>
      </c>
      <c r="G539" s="10">
        <v>636.52571947599995</v>
      </c>
      <c r="H539" s="10">
        <v>262</v>
      </c>
      <c r="I539" s="10">
        <v>0</v>
      </c>
      <c r="J539" s="10">
        <v>3</v>
      </c>
      <c r="K539" s="10">
        <v>0</v>
      </c>
      <c r="L539" s="10">
        <f t="shared" si="8"/>
        <v>265</v>
      </c>
    </row>
    <row r="540" spans="1:12" x14ac:dyDescent="0.2">
      <c r="A540" s="9" t="s">
        <v>22</v>
      </c>
      <c r="B540" s="9" t="s">
        <v>42</v>
      </c>
      <c r="C540" s="9" t="s">
        <v>39</v>
      </c>
      <c r="D540" s="9" t="s">
        <v>66</v>
      </c>
      <c r="E540" s="44" t="s">
        <v>73</v>
      </c>
      <c r="F540" s="9">
        <v>2007</v>
      </c>
      <c r="G540" s="10">
        <v>382.29855329899999</v>
      </c>
      <c r="H540" s="10">
        <v>592</v>
      </c>
      <c r="I540" s="10">
        <v>36</v>
      </c>
      <c r="J540" s="10">
        <v>8</v>
      </c>
      <c r="K540" s="10">
        <v>0</v>
      </c>
      <c r="L540" s="10">
        <f t="shared" si="8"/>
        <v>636</v>
      </c>
    </row>
    <row r="541" spans="1:12" x14ac:dyDescent="0.2">
      <c r="A541" s="9" t="s">
        <v>22</v>
      </c>
      <c r="B541" s="9" t="s">
        <v>42</v>
      </c>
      <c r="C541" s="9" t="s">
        <v>39</v>
      </c>
      <c r="D541" s="9" t="s">
        <v>66</v>
      </c>
      <c r="E541" s="44" t="s">
        <v>73</v>
      </c>
      <c r="F541" s="9">
        <v>2008</v>
      </c>
      <c r="G541" s="10">
        <v>549.50072006599999</v>
      </c>
      <c r="H541" s="10">
        <v>611</v>
      </c>
      <c r="I541" s="10">
        <v>31</v>
      </c>
      <c r="J541" s="10">
        <v>9</v>
      </c>
      <c r="K541" s="10">
        <v>0</v>
      </c>
      <c r="L541" s="10">
        <f t="shared" si="8"/>
        <v>651</v>
      </c>
    </row>
    <row r="542" spans="1:12" x14ac:dyDescent="0.2">
      <c r="A542" s="9" t="s">
        <v>22</v>
      </c>
      <c r="B542" s="9" t="s">
        <v>42</v>
      </c>
      <c r="C542" s="9" t="s">
        <v>39</v>
      </c>
      <c r="D542" s="9" t="s">
        <v>66</v>
      </c>
      <c r="E542" s="44" t="s">
        <v>27</v>
      </c>
      <c r="F542" s="9">
        <v>2009</v>
      </c>
      <c r="G542" s="10">
        <v>539.87956012799998</v>
      </c>
      <c r="H542" s="10">
        <v>151</v>
      </c>
      <c r="I542" s="10">
        <v>0</v>
      </c>
      <c r="J542" s="10">
        <v>0</v>
      </c>
      <c r="K542" s="10">
        <v>0</v>
      </c>
      <c r="L542" s="10">
        <f t="shared" si="8"/>
        <v>151</v>
      </c>
    </row>
    <row r="543" spans="1:12" x14ac:dyDescent="0.2">
      <c r="A543" s="9" t="s">
        <v>22</v>
      </c>
      <c r="B543" s="9" t="s">
        <v>42</v>
      </c>
      <c r="C543" s="9" t="s">
        <v>39</v>
      </c>
      <c r="D543" s="9" t="s">
        <v>66</v>
      </c>
      <c r="E543" s="44" t="s">
        <v>27</v>
      </c>
      <c r="F543" s="9">
        <v>2012</v>
      </c>
      <c r="G543" s="10">
        <v>759.53775371799998</v>
      </c>
      <c r="H543" s="10">
        <v>28</v>
      </c>
      <c r="I543" s="10">
        <v>0</v>
      </c>
      <c r="J543" s="10">
        <v>6</v>
      </c>
      <c r="K543" s="10">
        <v>0</v>
      </c>
      <c r="L543" s="10">
        <f t="shared" si="8"/>
        <v>34</v>
      </c>
    </row>
    <row r="544" spans="1:12" x14ac:dyDescent="0.2">
      <c r="A544" s="9" t="s">
        <v>22</v>
      </c>
      <c r="B544" s="9" t="s">
        <v>42</v>
      </c>
      <c r="C544" s="9" t="s">
        <v>39</v>
      </c>
      <c r="D544" s="9" t="s">
        <v>66</v>
      </c>
      <c r="E544" s="44" t="s">
        <v>31</v>
      </c>
      <c r="F544" s="9">
        <v>2003</v>
      </c>
      <c r="G544" s="10">
        <v>397.744337422</v>
      </c>
      <c r="H544" s="10">
        <v>0</v>
      </c>
      <c r="I544" s="10">
        <v>350</v>
      </c>
      <c r="J544" s="10">
        <v>9</v>
      </c>
      <c r="K544" s="10">
        <v>0</v>
      </c>
      <c r="L544" s="10">
        <f t="shared" si="8"/>
        <v>359</v>
      </c>
    </row>
    <row r="545" spans="1:12" x14ac:dyDescent="0.2">
      <c r="A545" s="9" t="s">
        <v>22</v>
      </c>
      <c r="B545" s="9" t="s">
        <v>42</v>
      </c>
      <c r="C545" s="9" t="s">
        <v>39</v>
      </c>
      <c r="D545" s="9" t="s">
        <v>66</v>
      </c>
      <c r="E545" s="44" t="s">
        <v>31</v>
      </c>
      <c r="F545" s="9">
        <v>2007</v>
      </c>
      <c r="G545" s="10">
        <v>382.29855329899999</v>
      </c>
      <c r="H545" s="10">
        <v>55</v>
      </c>
      <c r="I545" s="10">
        <v>7</v>
      </c>
      <c r="J545" s="10">
        <v>0</v>
      </c>
      <c r="K545" s="10">
        <v>30</v>
      </c>
      <c r="L545" s="10">
        <f t="shared" si="8"/>
        <v>92</v>
      </c>
    </row>
    <row r="546" spans="1:12" x14ac:dyDescent="0.2">
      <c r="A546" s="9" t="s">
        <v>22</v>
      </c>
      <c r="B546" s="9" t="s">
        <v>42</v>
      </c>
      <c r="C546" s="9" t="s">
        <v>39</v>
      </c>
      <c r="D546" s="9" t="s">
        <v>66</v>
      </c>
      <c r="E546" s="44" t="s">
        <v>33</v>
      </c>
      <c r="F546" s="9">
        <v>2007</v>
      </c>
      <c r="G546" s="10">
        <v>382.29855329899999</v>
      </c>
      <c r="H546" s="10">
        <v>105</v>
      </c>
      <c r="I546" s="10">
        <v>8</v>
      </c>
      <c r="J546" s="10">
        <v>4</v>
      </c>
      <c r="K546" s="10">
        <v>0</v>
      </c>
      <c r="L546" s="10">
        <f t="shared" si="8"/>
        <v>117</v>
      </c>
    </row>
    <row r="547" spans="1:12" x14ac:dyDescent="0.2">
      <c r="A547" s="9" t="s">
        <v>22</v>
      </c>
      <c r="B547" s="9" t="s">
        <v>42</v>
      </c>
      <c r="C547" s="9" t="s">
        <v>39</v>
      </c>
      <c r="D547" s="9" t="s">
        <v>66</v>
      </c>
      <c r="E547" s="44" t="s">
        <v>33</v>
      </c>
      <c r="F547" s="9">
        <v>2008</v>
      </c>
      <c r="G547" s="10">
        <v>549.50072006599999</v>
      </c>
      <c r="H547" s="10">
        <v>193</v>
      </c>
      <c r="I547" s="10">
        <v>37</v>
      </c>
      <c r="J547" s="10">
        <v>11</v>
      </c>
      <c r="K547" s="10">
        <v>0</v>
      </c>
      <c r="L547" s="10">
        <f t="shared" si="8"/>
        <v>241</v>
      </c>
    </row>
    <row r="548" spans="1:12" x14ac:dyDescent="0.2">
      <c r="A548" s="9" t="s">
        <v>22</v>
      </c>
      <c r="B548" s="9" t="s">
        <v>42</v>
      </c>
      <c r="C548" s="9" t="s">
        <v>74</v>
      </c>
      <c r="D548" s="9" t="s">
        <v>75</v>
      </c>
      <c r="E548" s="44" t="s">
        <v>71</v>
      </c>
      <c r="F548" s="9">
        <v>2014</v>
      </c>
      <c r="G548" s="10">
        <v>425.32692411400001</v>
      </c>
      <c r="H548" s="10">
        <v>43</v>
      </c>
      <c r="I548" s="10">
        <v>0</v>
      </c>
      <c r="J548" s="10">
        <v>26</v>
      </c>
      <c r="K548" s="10">
        <v>0</v>
      </c>
      <c r="L548" s="10">
        <f t="shared" si="8"/>
        <v>69</v>
      </c>
    </row>
    <row r="549" spans="1:12" x14ac:dyDescent="0.2">
      <c r="A549" s="9" t="s">
        <v>22</v>
      </c>
      <c r="B549" s="9" t="s">
        <v>42</v>
      </c>
      <c r="C549" s="9" t="s">
        <v>74</v>
      </c>
      <c r="D549" s="9" t="s">
        <v>67</v>
      </c>
      <c r="E549" s="44" t="s">
        <v>71</v>
      </c>
      <c r="F549" s="9">
        <v>2016</v>
      </c>
      <c r="G549" s="10">
        <v>640.38586682000005</v>
      </c>
      <c r="H549" s="10">
        <v>30</v>
      </c>
      <c r="I549" s="10">
        <v>0</v>
      </c>
      <c r="J549" s="10">
        <v>0</v>
      </c>
      <c r="K549" s="10">
        <v>0</v>
      </c>
      <c r="L549" s="10">
        <f t="shared" si="8"/>
        <v>30</v>
      </c>
    </row>
    <row r="550" spans="1:12" x14ac:dyDescent="0.2">
      <c r="A550" s="9" t="s">
        <v>22</v>
      </c>
      <c r="B550" s="9" t="s">
        <v>42</v>
      </c>
      <c r="C550" s="9" t="s">
        <v>74</v>
      </c>
      <c r="D550" s="9" t="s">
        <v>67</v>
      </c>
      <c r="E550" s="44" t="s">
        <v>71</v>
      </c>
      <c r="F550" s="9">
        <v>2016</v>
      </c>
      <c r="G550" s="10">
        <v>591.89380439399997</v>
      </c>
      <c r="H550" s="10">
        <v>32</v>
      </c>
      <c r="I550" s="10">
        <v>0</v>
      </c>
      <c r="J550" s="10">
        <v>0</v>
      </c>
      <c r="K550" s="10">
        <v>0</v>
      </c>
      <c r="L550" s="10">
        <f t="shared" si="8"/>
        <v>32</v>
      </c>
    </row>
    <row r="551" spans="1:12" x14ac:dyDescent="0.2">
      <c r="A551" s="9" t="s">
        <v>22</v>
      </c>
      <c r="B551" s="9" t="s">
        <v>42</v>
      </c>
      <c r="C551" s="9" t="s">
        <v>74</v>
      </c>
      <c r="D551" s="9" t="s">
        <v>67</v>
      </c>
      <c r="E551" s="44" t="s">
        <v>72</v>
      </c>
      <c r="F551" s="9">
        <v>2010</v>
      </c>
      <c r="G551" s="10">
        <v>385.56135614300001</v>
      </c>
      <c r="H551" s="10">
        <v>340</v>
      </c>
      <c r="I551" s="10">
        <v>224</v>
      </c>
      <c r="J551" s="10">
        <v>27</v>
      </c>
      <c r="K551" s="10">
        <v>0</v>
      </c>
      <c r="L551" s="10">
        <f t="shared" si="8"/>
        <v>591</v>
      </c>
    </row>
    <row r="552" spans="1:12" x14ac:dyDescent="0.2">
      <c r="A552" s="9" t="s">
        <v>22</v>
      </c>
      <c r="B552" s="9" t="s">
        <v>42</v>
      </c>
      <c r="C552" s="9" t="s">
        <v>74</v>
      </c>
      <c r="D552" s="9" t="s">
        <v>67</v>
      </c>
      <c r="E552" s="44" t="s">
        <v>72</v>
      </c>
      <c r="F552" s="9">
        <v>2010</v>
      </c>
      <c r="G552" s="10">
        <v>586.18398777599998</v>
      </c>
      <c r="H552" s="10">
        <v>572</v>
      </c>
      <c r="I552" s="10">
        <v>0</v>
      </c>
      <c r="J552" s="10">
        <v>0</v>
      </c>
      <c r="K552" s="10">
        <v>0</v>
      </c>
      <c r="L552" s="10">
        <f t="shared" si="8"/>
        <v>572</v>
      </c>
    </row>
    <row r="553" spans="1:12" x14ac:dyDescent="0.2">
      <c r="A553" s="9" t="s">
        <v>22</v>
      </c>
      <c r="B553" s="9" t="s">
        <v>42</v>
      </c>
      <c r="C553" s="9" t="s">
        <v>74</v>
      </c>
      <c r="D553" s="9" t="s">
        <v>67</v>
      </c>
      <c r="E553" s="44" t="s">
        <v>72</v>
      </c>
      <c r="F553" s="9">
        <v>2011</v>
      </c>
      <c r="G553" s="10">
        <v>628.38825432900001</v>
      </c>
      <c r="H553" s="10">
        <v>816</v>
      </c>
      <c r="I553" s="10">
        <v>12</v>
      </c>
      <c r="J553" s="10">
        <v>0</v>
      </c>
      <c r="K553" s="10">
        <v>0</v>
      </c>
      <c r="L553" s="10">
        <f t="shared" si="8"/>
        <v>828</v>
      </c>
    </row>
    <row r="554" spans="1:12" x14ac:dyDescent="0.2">
      <c r="A554" s="9" t="s">
        <v>22</v>
      </c>
      <c r="B554" s="9" t="s">
        <v>42</v>
      </c>
      <c r="C554" s="9" t="s">
        <v>74</v>
      </c>
      <c r="D554" s="9" t="s">
        <v>75</v>
      </c>
      <c r="E554" s="44" t="s">
        <v>73</v>
      </c>
      <c r="F554" s="9">
        <v>2006</v>
      </c>
      <c r="G554" s="10">
        <v>583.42205251799999</v>
      </c>
      <c r="H554" s="10">
        <v>635</v>
      </c>
      <c r="I554" s="10">
        <v>0</v>
      </c>
      <c r="J554" s="10">
        <v>20</v>
      </c>
      <c r="K554" s="10">
        <v>0</v>
      </c>
      <c r="L554" s="10">
        <f t="shared" si="8"/>
        <v>655</v>
      </c>
    </row>
    <row r="555" spans="1:12" x14ac:dyDescent="0.2">
      <c r="A555" s="9" t="s">
        <v>22</v>
      </c>
      <c r="B555" s="9" t="s">
        <v>42</v>
      </c>
      <c r="C555" s="9" t="s">
        <v>74</v>
      </c>
      <c r="D555" s="9" t="s">
        <v>75</v>
      </c>
      <c r="E555" s="44" t="s">
        <v>73</v>
      </c>
      <c r="F555" s="9">
        <v>2007</v>
      </c>
      <c r="G555" s="10">
        <v>502.42338074600002</v>
      </c>
      <c r="H555" s="10">
        <v>302</v>
      </c>
      <c r="I555" s="10">
        <v>0</v>
      </c>
      <c r="J555" s="10">
        <v>15</v>
      </c>
      <c r="K555" s="10">
        <v>0</v>
      </c>
      <c r="L555" s="10">
        <f t="shared" si="8"/>
        <v>317</v>
      </c>
    </row>
    <row r="556" spans="1:12" x14ac:dyDescent="0.2">
      <c r="A556" s="9" t="s">
        <v>22</v>
      </c>
      <c r="B556" s="9" t="s">
        <v>42</v>
      </c>
      <c r="C556" s="9" t="s">
        <v>74</v>
      </c>
      <c r="D556" s="9" t="s">
        <v>75</v>
      </c>
      <c r="E556" s="44" t="s">
        <v>73</v>
      </c>
      <c r="F556" s="9">
        <v>2007</v>
      </c>
      <c r="G556" s="10">
        <v>404.30060628299998</v>
      </c>
      <c r="H556" s="10">
        <v>1829</v>
      </c>
      <c r="I556" s="10">
        <v>0</v>
      </c>
      <c r="J556" s="10">
        <v>5</v>
      </c>
      <c r="K556" s="10">
        <v>0</v>
      </c>
      <c r="L556" s="10">
        <f t="shared" si="8"/>
        <v>1834</v>
      </c>
    </row>
    <row r="557" spans="1:12" x14ac:dyDescent="0.2">
      <c r="A557" s="9" t="s">
        <v>22</v>
      </c>
      <c r="B557" s="9" t="s">
        <v>42</v>
      </c>
      <c r="C557" s="9" t="s">
        <v>74</v>
      </c>
      <c r="D557" s="9" t="s">
        <v>75</v>
      </c>
      <c r="E557" s="44" t="s">
        <v>73</v>
      </c>
      <c r="F557" s="9">
        <v>2008</v>
      </c>
      <c r="G557" s="10">
        <v>440.43206135600002</v>
      </c>
      <c r="H557" s="10">
        <v>307</v>
      </c>
      <c r="I557" s="10">
        <v>317</v>
      </c>
      <c r="J557" s="10">
        <v>4</v>
      </c>
      <c r="K557" s="10">
        <v>1.3333333333333333</v>
      </c>
      <c r="L557" s="10">
        <f t="shared" si="8"/>
        <v>629.33333333333337</v>
      </c>
    </row>
    <row r="558" spans="1:12" x14ac:dyDescent="0.2">
      <c r="A558" s="9" t="s">
        <v>22</v>
      </c>
      <c r="B558" s="9" t="s">
        <v>42</v>
      </c>
      <c r="C558" s="9" t="s">
        <v>74</v>
      </c>
      <c r="D558" s="9" t="s">
        <v>67</v>
      </c>
      <c r="E558" s="44" t="s">
        <v>73</v>
      </c>
      <c r="F558" s="9">
        <v>1990</v>
      </c>
      <c r="G558" s="10">
        <v>300.81200214</v>
      </c>
      <c r="H558" s="10">
        <v>907</v>
      </c>
      <c r="I558" s="10">
        <v>560</v>
      </c>
      <c r="J558" s="10">
        <v>37</v>
      </c>
      <c r="K558" s="10">
        <v>0</v>
      </c>
      <c r="L558" s="10">
        <f t="shared" si="8"/>
        <v>1504</v>
      </c>
    </row>
    <row r="559" spans="1:12" x14ac:dyDescent="0.2">
      <c r="A559" s="9" t="s">
        <v>22</v>
      </c>
      <c r="B559" s="9" t="s">
        <v>42</v>
      </c>
      <c r="C559" s="9" t="s">
        <v>74</v>
      </c>
      <c r="D559" s="9" t="s">
        <v>67</v>
      </c>
      <c r="E559" s="44" t="s">
        <v>73</v>
      </c>
      <c r="F559" s="9">
        <v>1991</v>
      </c>
      <c r="G559" s="10">
        <v>403.10231235100002</v>
      </c>
      <c r="H559" s="10">
        <v>1535</v>
      </c>
      <c r="I559" s="10">
        <v>84</v>
      </c>
      <c r="J559" s="10">
        <v>3</v>
      </c>
      <c r="K559" s="10">
        <v>0</v>
      </c>
      <c r="L559" s="10">
        <f t="shared" si="8"/>
        <v>1622</v>
      </c>
    </row>
    <row r="560" spans="1:12" x14ac:dyDescent="0.2">
      <c r="A560" s="9" t="s">
        <v>22</v>
      </c>
      <c r="B560" s="9" t="s">
        <v>42</v>
      </c>
      <c r="C560" s="9" t="s">
        <v>74</v>
      </c>
      <c r="D560" s="9" t="s">
        <v>67</v>
      </c>
      <c r="E560" s="44" t="s">
        <v>73</v>
      </c>
      <c r="F560" s="9">
        <v>1991</v>
      </c>
      <c r="G560" s="10">
        <v>311.25728920400002</v>
      </c>
      <c r="H560" s="10">
        <v>0</v>
      </c>
      <c r="I560" s="10">
        <v>638</v>
      </c>
      <c r="J560" s="10">
        <v>4</v>
      </c>
      <c r="K560" s="10">
        <v>0</v>
      </c>
      <c r="L560" s="10">
        <f t="shared" si="8"/>
        <v>642</v>
      </c>
    </row>
    <row r="561" spans="1:12" x14ac:dyDescent="0.2">
      <c r="A561" s="9" t="s">
        <v>22</v>
      </c>
      <c r="B561" s="9" t="s">
        <v>42</v>
      </c>
      <c r="C561" s="9" t="s">
        <v>74</v>
      </c>
      <c r="D561" s="9" t="s">
        <v>67</v>
      </c>
      <c r="E561" s="44" t="s">
        <v>73</v>
      </c>
      <c r="F561" s="9">
        <v>1995</v>
      </c>
      <c r="G561" s="10">
        <v>379.10755831799997</v>
      </c>
      <c r="H561" s="10">
        <v>1384</v>
      </c>
      <c r="I561" s="10">
        <v>0</v>
      </c>
      <c r="J561" s="10">
        <v>25</v>
      </c>
      <c r="K561" s="10">
        <v>6.666666666666667</v>
      </c>
      <c r="L561" s="10">
        <f t="shared" si="8"/>
        <v>1415.6666666666667</v>
      </c>
    </row>
    <row r="562" spans="1:12" x14ac:dyDescent="0.2">
      <c r="A562" s="9" t="s">
        <v>22</v>
      </c>
      <c r="B562" s="9" t="s">
        <v>42</v>
      </c>
      <c r="C562" s="9" t="s">
        <v>74</v>
      </c>
      <c r="D562" s="9" t="s">
        <v>67</v>
      </c>
      <c r="E562" s="44" t="s">
        <v>73</v>
      </c>
      <c r="F562" s="9">
        <v>1995</v>
      </c>
      <c r="G562" s="10">
        <v>646.03240234800001</v>
      </c>
      <c r="H562" s="10">
        <v>581</v>
      </c>
      <c r="I562" s="10">
        <v>0</v>
      </c>
      <c r="J562" s="10">
        <v>81</v>
      </c>
      <c r="K562" s="10">
        <v>1</v>
      </c>
      <c r="L562" s="10">
        <f t="shared" si="8"/>
        <v>663</v>
      </c>
    </row>
    <row r="563" spans="1:12" x14ac:dyDescent="0.2">
      <c r="A563" s="9" t="s">
        <v>22</v>
      </c>
      <c r="B563" s="9" t="s">
        <v>42</v>
      </c>
      <c r="C563" s="9" t="s">
        <v>74</v>
      </c>
      <c r="D563" s="9" t="s">
        <v>67</v>
      </c>
      <c r="E563" s="44" t="s">
        <v>73</v>
      </c>
      <c r="F563" s="9">
        <v>2004</v>
      </c>
      <c r="G563" s="10">
        <v>363.07362204100002</v>
      </c>
      <c r="H563" s="10">
        <v>559</v>
      </c>
      <c r="I563" s="10">
        <v>26</v>
      </c>
      <c r="J563" s="10">
        <v>0</v>
      </c>
      <c r="K563" s="10">
        <v>0</v>
      </c>
      <c r="L563" s="10">
        <f t="shared" si="8"/>
        <v>585</v>
      </c>
    </row>
    <row r="564" spans="1:12" x14ac:dyDescent="0.2">
      <c r="A564" s="9" t="s">
        <v>22</v>
      </c>
      <c r="B564" s="9" t="s">
        <v>42</v>
      </c>
      <c r="C564" s="9" t="s">
        <v>74</v>
      </c>
      <c r="D564" s="9" t="s">
        <v>67</v>
      </c>
      <c r="E564" s="44" t="s">
        <v>73</v>
      </c>
      <c r="F564" s="9">
        <v>2004</v>
      </c>
      <c r="G564" s="10">
        <v>324.79896501100001</v>
      </c>
      <c r="H564" s="10">
        <v>6</v>
      </c>
      <c r="I564" s="10">
        <v>1336</v>
      </c>
      <c r="J564" s="10">
        <v>139</v>
      </c>
      <c r="K564" s="10">
        <v>30.333333333333332</v>
      </c>
      <c r="L564" s="10">
        <f t="shared" si="8"/>
        <v>1511.3333333333333</v>
      </c>
    </row>
    <row r="565" spans="1:12" x14ac:dyDescent="0.2">
      <c r="A565" s="9" t="s">
        <v>22</v>
      </c>
      <c r="B565" s="9" t="s">
        <v>42</v>
      </c>
      <c r="C565" s="9" t="s">
        <v>74</v>
      </c>
      <c r="D565" s="9" t="s">
        <v>67</v>
      </c>
      <c r="E565" s="44" t="s">
        <v>73</v>
      </c>
      <c r="F565" s="9">
        <v>2004</v>
      </c>
      <c r="G565" s="10">
        <v>377.87514314700002</v>
      </c>
      <c r="H565" s="10">
        <v>1060</v>
      </c>
      <c r="I565" s="10">
        <v>0</v>
      </c>
      <c r="J565" s="10">
        <v>0</v>
      </c>
      <c r="K565" s="10">
        <v>0</v>
      </c>
      <c r="L565" s="10">
        <f t="shared" si="8"/>
        <v>1060</v>
      </c>
    </row>
    <row r="566" spans="1:12" x14ac:dyDescent="0.2">
      <c r="A566" s="9" t="s">
        <v>22</v>
      </c>
      <c r="B566" s="9" t="s">
        <v>42</v>
      </c>
      <c r="C566" s="9" t="s">
        <v>74</v>
      </c>
      <c r="D566" s="9" t="s">
        <v>67</v>
      </c>
      <c r="E566" s="44" t="s">
        <v>73</v>
      </c>
      <c r="F566" s="9">
        <v>2005</v>
      </c>
      <c r="G566" s="10">
        <v>394.79908523</v>
      </c>
      <c r="H566" s="10">
        <v>162</v>
      </c>
      <c r="I566" s="10">
        <v>0</v>
      </c>
      <c r="J566" s="10">
        <v>0</v>
      </c>
      <c r="K566" s="10">
        <v>0</v>
      </c>
      <c r="L566" s="10">
        <f t="shared" si="8"/>
        <v>162</v>
      </c>
    </row>
    <row r="567" spans="1:12" x14ac:dyDescent="0.2">
      <c r="A567" s="9" t="s">
        <v>22</v>
      </c>
      <c r="B567" s="9" t="s">
        <v>42</v>
      </c>
      <c r="C567" s="9" t="s">
        <v>74</v>
      </c>
      <c r="D567" s="9" t="s">
        <v>67</v>
      </c>
      <c r="E567" s="44" t="s">
        <v>73</v>
      </c>
      <c r="F567" s="9">
        <v>2005</v>
      </c>
      <c r="G567" s="10">
        <v>439.03613912700001</v>
      </c>
      <c r="H567" s="10">
        <v>845</v>
      </c>
      <c r="I567" s="10">
        <v>0</v>
      </c>
      <c r="J567" s="10">
        <v>0</v>
      </c>
      <c r="K567" s="10">
        <v>5</v>
      </c>
      <c r="L567" s="10">
        <f t="shared" si="8"/>
        <v>850</v>
      </c>
    </row>
    <row r="568" spans="1:12" x14ac:dyDescent="0.2">
      <c r="A568" s="9" t="s">
        <v>22</v>
      </c>
      <c r="B568" s="9" t="s">
        <v>42</v>
      </c>
      <c r="C568" s="9" t="s">
        <v>74</v>
      </c>
      <c r="D568" s="9" t="s">
        <v>67</v>
      </c>
      <c r="E568" s="44" t="s">
        <v>73</v>
      </c>
      <c r="F568" s="9">
        <v>2005</v>
      </c>
      <c r="G568" s="10">
        <v>447.26513882400002</v>
      </c>
      <c r="H568" s="10">
        <v>485</v>
      </c>
      <c r="I568" s="10">
        <v>8</v>
      </c>
      <c r="J568" s="10">
        <v>0</v>
      </c>
      <c r="K568" s="10">
        <v>2</v>
      </c>
      <c r="L568" s="10">
        <f t="shared" si="8"/>
        <v>495</v>
      </c>
    </row>
    <row r="569" spans="1:12" x14ac:dyDescent="0.2">
      <c r="A569" s="9" t="s">
        <v>22</v>
      </c>
      <c r="B569" s="9" t="s">
        <v>42</v>
      </c>
      <c r="C569" s="9" t="s">
        <v>74</v>
      </c>
      <c r="D569" s="9" t="s">
        <v>67</v>
      </c>
      <c r="E569" s="44" t="s">
        <v>73</v>
      </c>
      <c r="F569" s="9">
        <v>2005</v>
      </c>
      <c r="G569" s="10">
        <v>465.825442216</v>
      </c>
      <c r="H569" s="10">
        <v>736</v>
      </c>
      <c r="I569" s="10">
        <v>0</v>
      </c>
      <c r="J569" s="10">
        <v>0</v>
      </c>
      <c r="K569" s="10">
        <v>0</v>
      </c>
      <c r="L569" s="10">
        <f t="shared" si="8"/>
        <v>736</v>
      </c>
    </row>
    <row r="570" spans="1:12" x14ac:dyDescent="0.2">
      <c r="A570" s="9" t="s">
        <v>22</v>
      </c>
      <c r="B570" s="9" t="s">
        <v>42</v>
      </c>
      <c r="C570" s="9" t="s">
        <v>74</v>
      </c>
      <c r="D570" s="9" t="s">
        <v>67</v>
      </c>
      <c r="E570" s="44" t="s">
        <v>73</v>
      </c>
      <c r="F570" s="9">
        <v>2005</v>
      </c>
      <c r="G570" s="10">
        <v>373.90095607400002</v>
      </c>
      <c r="H570" s="10">
        <v>560</v>
      </c>
      <c r="I570" s="10">
        <v>0</v>
      </c>
      <c r="J570" s="10">
        <v>0</v>
      </c>
      <c r="K570" s="10">
        <v>0</v>
      </c>
      <c r="L570" s="10">
        <f t="shared" si="8"/>
        <v>560</v>
      </c>
    </row>
    <row r="571" spans="1:12" x14ac:dyDescent="0.2">
      <c r="A571" s="9" t="s">
        <v>22</v>
      </c>
      <c r="B571" s="9" t="s">
        <v>42</v>
      </c>
      <c r="C571" s="9" t="s">
        <v>74</v>
      </c>
      <c r="D571" s="9" t="s">
        <v>67</v>
      </c>
      <c r="E571" s="44" t="s">
        <v>73</v>
      </c>
      <c r="F571" s="9">
        <v>2005</v>
      </c>
      <c r="G571" s="10">
        <v>399.492084111</v>
      </c>
      <c r="H571" s="10">
        <v>1165</v>
      </c>
      <c r="I571" s="10">
        <v>0</v>
      </c>
      <c r="J571" s="10">
        <v>0</v>
      </c>
      <c r="K571" s="10">
        <v>3.6666666666666665</v>
      </c>
      <c r="L571" s="10">
        <f t="shared" si="8"/>
        <v>1168.6666666666667</v>
      </c>
    </row>
    <row r="572" spans="1:12" x14ac:dyDescent="0.2">
      <c r="A572" s="9" t="s">
        <v>22</v>
      </c>
      <c r="B572" s="9" t="s">
        <v>42</v>
      </c>
      <c r="C572" s="9" t="s">
        <v>74</v>
      </c>
      <c r="D572" s="9" t="s">
        <v>67</v>
      </c>
      <c r="E572" s="44" t="s">
        <v>73</v>
      </c>
      <c r="F572" s="9">
        <v>2006</v>
      </c>
      <c r="G572" s="10">
        <v>430.09042791799999</v>
      </c>
      <c r="H572" s="10">
        <v>276</v>
      </c>
      <c r="I572" s="10">
        <v>37</v>
      </c>
      <c r="J572" s="10">
        <v>61</v>
      </c>
      <c r="K572" s="10">
        <v>0</v>
      </c>
      <c r="L572" s="10">
        <f t="shared" si="8"/>
        <v>374</v>
      </c>
    </row>
    <row r="573" spans="1:12" x14ac:dyDescent="0.2">
      <c r="A573" s="9" t="s">
        <v>22</v>
      </c>
      <c r="B573" s="9" t="s">
        <v>42</v>
      </c>
      <c r="C573" s="9" t="s">
        <v>74</v>
      </c>
      <c r="D573" s="9" t="s">
        <v>67</v>
      </c>
      <c r="E573" s="44" t="s">
        <v>73</v>
      </c>
      <c r="F573" s="9">
        <v>2006</v>
      </c>
      <c r="G573" s="10">
        <v>444.95008776399999</v>
      </c>
      <c r="H573" s="10">
        <v>546</v>
      </c>
      <c r="I573" s="10">
        <v>0</v>
      </c>
      <c r="J573" s="10">
        <v>11</v>
      </c>
      <c r="K573" s="10">
        <v>0</v>
      </c>
      <c r="L573" s="10">
        <f t="shared" si="8"/>
        <v>557</v>
      </c>
    </row>
    <row r="574" spans="1:12" x14ac:dyDescent="0.2">
      <c r="A574" s="9" t="s">
        <v>22</v>
      </c>
      <c r="B574" s="9" t="s">
        <v>42</v>
      </c>
      <c r="C574" s="9" t="s">
        <v>74</v>
      </c>
      <c r="D574" s="9" t="s">
        <v>67</v>
      </c>
      <c r="E574" s="44" t="s">
        <v>73</v>
      </c>
      <c r="F574" s="9">
        <v>2007</v>
      </c>
      <c r="G574" s="10">
        <v>436.10800468299999</v>
      </c>
      <c r="H574" s="10">
        <v>1148</v>
      </c>
      <c r="I574" s="10">
        <v>105</v>
      </c>
      <c r="J574" s="10">
        <v>51</v>
      </c>
      <c r="K574" s="10">
        <v>28</v>
      </c>
      <c r="L574" s="10">
        <f t="shared" si="8"/>
        <v>1332</v>
      </c>
    </row>
    <row r="575" spans="1:12" x14ac:dyDescent="0.2">
      <c r="A575" s="9" t="s">
        <v>22</v>
      </c>
      <c r="B575" s="9" t="s">
        <v>42</v>
      </c>
      <c r="C575" s="9" t="s">
        <v>74</v>
      </c>
      <c r="D575" s="9" t="s">
        <v>67</v>
      </c>
      <c r="E575" s="44" t="s">
        <v>73</v>
      </c>
      <c r="F575" s="9">
        <v>2007</v>
      </c>
      <c r="G575" s="10">
        <v>379.225895804</v>
      </c>
      <c r="H575" s="10">
        <v>0</v>
      </c>
      <c r="I575" s="10">
        <v>836</v>
      </c>
      <c r="J575" s="10">
        <v>6</v>
      </c>
      <c r="K575" s="10">
        <v>0</v>
      </c>
      <c r="L575" s="10">
        <f t="shared" si="8"/>
        <v>842</v>
      </c>
    </row>
    <row r="576" spans="1:12" x14ac:dyDescent="0.2">
      <c r="A576" s="9" t="s">
        <v>22</v>
      </c>
      <c r="B576" s="9" t="s">
        <v>42</v>
      </c>
      <c r="C576" s="9" t="s">
        <v>74</v>
      </c>
      <c r="D576" s="9" t="s">
        <v>67</v>
      </c>
      <c r="E576" s="44" t="s">
        <v>27</v>
      </c>
      <c r="F576" s="9">
        <v>2010</v>
      </c>
      <c r="G576" s="10">
        <v>586.18398777599998</v>
      </c>
      <c r="H576" s="10">
        <v>50</v>
      </c>
      <c r="I576" s="10">
        <v>0</v>
      </c>
      <c r="J576" s="10">
        <v>0</v>
      </c>
      <c r="K576" s="10">
        <v>0</v>
      </c>
      <c r="L576" s="10">
        <f t="shared" si="8"/>
        <v>50</v>
      </c>
    </row>
    <row r="577" spans="1:12" x14ac:dyDescent="0.2">
      <c r="A577" s="9" t="s">
        <v>22</v>
      </c>
      <c r="B577" s="9" t="s">
        <v>42</v>
      </c>
      <c r="C577" s="9" t="s">
        <v>74</v>
      </c>
      <c r="D577" s="9" t="s">
        <v>67</v>
      </c>
      <c r="E577" s="44" t="s">
        <v>27</v>
      </c>
      <c r="F577" s="9">
        <v>2011</v>
      </c>
      <c r="G577" s="10">
        <v>628.38825432900001</v>
      </c>
      <c r="H577" s="10">
        <v>190</v>
      </c>
      <c r="I577" s="10">
        <v>0</v>
      </c>
      <c r="J577" s="10">
        <v>0</v>
      </c>
      <c r="K577" s="10">
        <v>0</v>
      </c>
      <c r="L577" s="10">
        <f t="shared" si="8"/>
        <v>190</v>
      </c>
    </row>
    <row r="578" spans="1:12" x14ac:dyDescent="0.2">
      <c r="A578" s="9" t="s">
        <v>22</v>
      </c>
      <c r="B578" s="9" t="s">
        <v>42</v>
      </c>
      <c r="C578" s="9" t="s">
        <v>74</v>
      </c>
      <c r="D578" s="9" t="s">
        <v>67</v>
      </c>
      <c r="E578" s="44" t="s">
        <v>31</v>
      </c>
      <c r="F578" s="9">
        <v>1995</v>
      </c>
      <c r="G578" s="10">
        <v>646.03240234800001</v>
      </c>
      <c r="H578" s="10">
        <v>33</v>
      </c>
      <c r="I578" s="10">
        <v>0</v>
      </c>
      <c r="J578" s="10">
        <v>3</v>
      </c>
      <c r="K578" s="10">
        <v>0</v>
      </c>
      <c r="L578" s="10">
        <f t="shared" si="8"/>
        <v>36</v>
      </c>
    </row>
    <row r="579" spans="1:12" x14ac:dyDescent="0.2">
      <c r="A579" s="9" t="s">
        <v>22</v>
      </c>
      <c r="B579" s="9" t="s">
        <v>42</v>
      </c>
      <c r="C579" s="9" t="s">
        <v>74</v>
      </c>
      <c r="D579" s="9" t="s">
        <v>67</v>
      </c>
      <c r="E579" s="44" t="s">
        <v>31</v>
      </c>
      <c r="F579" s="9">
        <v>2006</v>
      </c>
      <c r="G579" s="10">
        <v>444.95008776399999</v>
      </c>
      <c r="H579" s="10">
        <v>85</v>
      </c>
      <c r="I579" s="10">
        <v>0</v>
      </c>
      <c r="J579" s="10">
        <v>0</v>
      </c>
      <c r="K579" s="10">
        <v>0</v>
      </c>
      <c r="L579" s="10">
        <f t="shared" ref="L579:L642" si="9">H579+I579+J579+K579</f>
        <v>85</v>
      </c>
    </row>
    <row r="580" spans="1:12" x14ac:dyDescent="0.2">
      <c r="A580" s="9" t="s">
        <v>22</v>
      </c>
      <c r="B580" s="9" t="s">
        <v>42</v>
      </c>
      <c r="C580" s="9" t="s">
        <v>74</v>
      </c>
      <c r="D580" s="9" t="s">
        <v>67</v>
      </c>
      <c r="E580" s="44" t="s">
        <v>33</v>
      </c>
      <c r="F580" s="9">
        <v>1995</v>
      </c>
      <c r="G580" s="10">
        <v>646.03240234800001</v>
      </c>
      <c r="H580" s="10">
        <v>339</v>
      </c>
      <c r="I580" s="10">
        <v>0</v>
      </c>
      <c r="J580" s="10">
        <v>37</v>
      </c>
      <c r="K580" s="10">
        <v>0</v>
      </c>
      <c r="L580" s="10">
        <f t="shared" si="9"/>
        <v>376</v>
      </c>
    </row>
    <row r="581" spans="1:12" x14ac:dyDescent="0.2">
      <c r="A581" s="9" t="s">
        <v>22</v>
      </c>
      <c r="B581" s="9" t="s">
        <v>42</v>
      </c>
      <c r="C581" s="9" t="s">
        <v>74</v>
      </c>
      <c r="D581" s="9" t="s">
        <v>67</v>
      </c>
      <c r="E581" s="44" t="s">
        <v>33</v>
      </c>
      <c r="F581" s="9">
        <v>2007</v>
      </c>
      <c r="G581" s="10">
        <v>379.225895804</v>
      </c>
      <c r="H581" s="10">
        <v>607</v>
      </c>
      <c r="I581" s="10">
        <v>0</v>
      </c>
      <c r="J581" s="10">
        <v>0</v>
      </c>
      <c r="K581" s="10">
        <v>0</v>
      </c>
      <c r="L581" s="10">
        <f t="shared" si="9"/>
        <v>607</v>
      </c>
    </row>
    <row r="582" spans="1:12" x14ac:dyDescent="0.2">
      <c r="A582" s="9" t="s">
        <v>22</v>
      </c>
      <c r="B582" s="9" t="s">
        <v>42</v>
      </c>
      <c r="C582" s="9" t="s">
        <v>40</v>
      </c>
      <c r="D582" s="9" t="s">
        <v>68</v>
      </c>
      <c r="E582" s="44" t="s">
        <v>71</v>
      </c>
      <c r="F582" s="9">
        <v>2014</v>
      </c>
      <c r="G582" s="10">
        <v>407.19130282700002</v>
      </c>
      <c r="H582" s="10">
        <v>126</v>
      </c>
      <c r="I582" s="10">
        <v>2</v>
      </c>
      <c r="J582" s="10">
        <v>52</v>
      </c>
      <c r="K582" s="10">
        <v>5</v>
      </c>
      <c r="L582" s="10">
        <f t="shared" si="9"/>
        <v>185</v>
      </c>
    </row>
    <row r="583" spans="1:12" x14ac:dyDescent="0.2">
      <c r="A583" s="9" t="s">
        <v>22</v>
      </c>
      <c r="B583" s="9" t="s">
        <v>42</v>
      </c>
      <c r="C583" s="9" t="s">
        <v>40</v>
      </c>
      <c r="D583" s="9" t="s">
        <v>68</v>
      </c>
      <c r="E583" s="44" t="s">
        <v>71</v>
      </c>
      <c r="F583" s="9">
        <v>2015</v>
      </c>
      <c r="G583" s="10">
        <v>399.27046612100003</v>
      </c>
      <c r="H583" s="10">
        <v>0</v>
      </c>
      <c r="I583" s="10">
        <v>411</v>
      </c>
      <c r="J583" s="10">
        <v>7</v>
      </c>
      <c r="K583" s="10">
        <v>26.666666666666668</v>
      </c>
      <c r="L583" s="10">
        <f t="shared" si="9"/>
        <v>444.66666666666669</v>
      </c>
    </row>
    <row r="584" spans="1:12" x14ac:dyDescent="0.2">
      <c r="A584" s="9" t="s">
        <v>22</v>
      </c>
      <c r="B584" s="9" t="s">
        <v>42</v>
      </c>
      <c r="C584" s="9" t="s">
        <v>40</v>
      </c>
      <c r="D584" s="9" t="s">
        <v>68</v>
      </c>
      <c r="E584" s="44" t="s">
        <v>71</v>
      </c>
      <c r="F584" s="9">
        <v>2016</v>
      </c>
      <c r="G584" s="10">
        <v>583.454361533</v>
      </c>
      <c r="H584" s="10">
        <v>58</v>
      </c>
      <c r="I584" s="10">
        <v>0</v>
      </c>
      <c r="J584" s="10">
        <v>0</v>
      </c>
      <c r="K584" s="10">
        <v>14.333333333333334</v>
      </c>
      <c r="L584" s="10">
        <f t="shared" si="9"/>
        <v>72.333333333333329</v>
      </c>
    </row>
    <row r="585" spans="1:12" x14ac:dyDescent="0.2">
      <c r="A585" s="9" t="s">
        <v>22</v>
      </c>
      <c r="B585" s="9" t="s">
        <v>42</v>
      </c>
      <c r="C585" s="9" t="s">
        <v>40</v>
      </c>
      <c r="D585" s="9" t="s">
        <v>68</v>
      </c>
      <c r="E585" s="44" t="s">
        <v>72</v>
      </c>
      <c r="F585" s="9">
        <v>2009</v>
      </c>
      <c r="G585" s="10">
        <v>537.1557031902247</v>
      </c>
      <c r="H585" s="10">
        <v>0</v>
      </c>
      <c r="I585" s="10">
        <v>1396</v>
      </c>
      <c r="J585" s="10">
        <v>23</v>
      </c>
      <c r="K585" s="10">
        <v>0</v>
      </c>
      <c r="L585" s="10">
        <f t="shared" si="9"/>
        <v>1419</v>
      </c>
    </row>
    <row r="586" spans="1:12" x14ac:dyDescent="0.2">
      <c r="A586" s="9" t="s">
        <v>22</v>
      </c>
      <c r="B586" s="9" t="s">
        <v>42</v>
      </c>
      <c r="C586" s="9" t="s">
        <v>40</v>
      </c>
      <c r="D586" s="9" t="s">
        <v>68</v>
      </c>
      <c r="E586" s="44" t="s">
        <v>72</v>
      </c>
      <c r="F586" s="9">
        <v>2009</v>
      </c>
      <c r="G586" s="10">
        <v>526.91889049600002</v>
      </c>
      <c r="H586" s="10">
        <v>482</v>
      </c>
      <c r="I586" s="10">
        <v>459</v>
      </c>
      <c r="J586" s="10">
        <v>0</v>
      </c>
      <c r="K586" s="10">
        <v>30</v>
      </c>
      <c r="L586" s="10">
        <f t="shared" si="9"/>
        <v>971</v>
      </c>
    </row>
    <row r="587" spans="1:12" x14ac:dyDescent="0.2">
      <c r="A587" s="9" t="s">
        <v>22</v>
      </c>
      <c r="B587" s="9" t="s">
        <v>42</v>
      </c>
      <c r="C587" s="9" t="s">
        <v>40</v>
      </c>
      <c r="D587" s="9" t="s">
        <v>68</v>
      </c>
      <c r="E587" s="44" t="s">
        <v>72</v>
      </c>
      <c r="F587" s="9">
        <v>2011</v>
      </c>
      <c r="G587" s="10">
        <v>440.27553607499999</v>
      </c>
      <c r="H587" s="10">
        <v>828</v>
      </c>
      <c r="I587" s="10">
        <v>67</v>
      </c>
      <c r="J587" s="10">
        <v>9</v>
      </c>
      <c r="K587" s="10">
        <v>1</v>
      </c>
      <c r="L587" s="10">
        <f t="shared" si="9"/>
        <v>905</v>
      </c>
    </row>
    <row r="588" spans="1:12" x14ac:dyDescent="0.2">
      <c r="A588" s="9" t="s">
        <v>22</v>
      </c>
      <c r="B588" s="9" t="s">
        <v>42</v>
      </c>
      <c r="C588" s="9" t="s">
        <v>40</v>
      </c>
      <c r="D588" s="9" t="s">
        <v>68</v>
      </c>
      <c r="E588" s="44" t="s">
        <v>73</v>
      </c>
      <c r="F588" s="9">
        <v>2003</v>
      </c>
      <c r="G588" s="10">
        <v>411.56846153855696</v>
      </c>
      <c r="H588" s="10">
        <v>365</v>
      </c>
      <c r="I588" s="10">
        <v>112</v>
      </c>
      <c r="J588" s="10">
        <v>14</v>
      </c>
      <c r="K588" s="10">
        <v>4</v>
      </c>
      <c r="L588" s="10">
        <f t="shared" si="9"/>
        <v>495</v>
      </c>
    </row>
    <row r="589" spans="1:12" x14ac:dyDescent="0.2">
      <c r="A589" s="9" t="s">
        <v>22</v>
      </c>
      <c r="B589" s="9" t="s">
        <v>42</v>
      </c>
      <c r="C589" s="9" t="s">
        <v>40</v>
      </c>
      <c r="D589" s="9" t="s">
        <v>68</v>
      </c>
      <c r="E589" s="44" t="s">
        <v>73</v>
      </c>
      <c r="F589" s="9">
        <v>2003</v>
      </c>
      <c r="G589" s="10">
        <v>437.49654731995224</v>
      </c>
      <c r="H589" s="10">
        <v>590</v>
      </c>
      <c r="I589" s="10">
        <v>623</v>
      </c>
      <c r="J589" s="10">
        <v>2</v>
      </c>
      <c r="K589" s="10">
        <v>0.66666666666666663</v>
      </c>
      <c r="L589" s="10">
        <f t="shared" si="9"/>
        <v>1215.6666666666667</v>
      </c>
    </row>
    <row r="590" spans="1:12" x14ac:dyDescent="0.2">
      <c r="A590" s="9" t="s">
        <v>22</v>
      </c>
      <c r="B590" s="9" t="s">
        <v>42</v>
      </c>
      <c r="C590" s="9" t="s">
        <v>40</v>
      </c>
      <c r="D590" s="9" t="s">
        <v>68</v>
      </c>
      <c r="E590" s="44" t="s">
        <v>73</v>
      </c>
      <c r="F590" s="9">
        <v>2005</v>
      </c>
      <c r="G590" s="10">
        <v>493.49980756481244</v>
      </c>
      <c r="H590" s="10">
        <v>1200</v>
      </c>
      <c r="I590" s="10">
        <v>100</v>
      </c>
      <c r="J590" s="10">
        <v>12</v>
      </c>
      <c r="K590" s="10">
        <v>0</v>
      </c>
      <c r="L590" s="10">
        <f t="shared" si="9"/>
        <v>1312</v>
      </c>
    </row>
    <row r="591" spans="1:12" x14ac:dyDescent="0.2">
      <c r="A591" s="9" t="s">
        <v>22</v>
      </c>
      <c r="B591" s="9" t="s">
        <v>42</v>
      </c>
      <c r="C591" s="9" t="s">
        <v>40</v>
      </c>
      <c r="D591" s="9" t="s">
        <v>68</v>
      </c>
      <c r="E591" s="44" t="s">
        <v>27</v>
      </c>
      <c r="F591" s="9">
        <v>2009</v>
      </c>
      <c r="G591" s="10">
        <v>526.91889049600002</v>
      </c>
      <c r="H591" s="10">
        <v>211</v>
      </c>
      <c r="I591" s="10">
        <v>1</v>
      </c>
      <c r="J591" s="10">
        <v>8</v>
      </c>
      <c r="K591" s="10">
        <v>0</v>
      </c>
      <c r="L591" s="10">
        <f t="shared" si="9"/>
        <v>220</v>
      </c>
    </row>
    <row r="592" spans="1:12" x14ac:dyDescent="0.2">
      <c r="A592" s="9" t="s">
        <v>22</v>
      </c>
      <c r="B592" s="9" t="s">
        <v>42</v>
      </c>
      <c r="C592" s="9" t="s">
        <v>40</v>
      </c>
      <c r="D592" s="9" t="s">
        <v>68</v>
      </c>
      <c r="E592" s="44" t="s">
        <v>27</v>
      </c>
      <c r="F592" s="9">
        <v>2011</v>
      </c>
      <c r="G592" s="10">
        <v>440.27553607499999</v>
      </c>
      <c r="H592" s="10">
        <v>91</v>
      </c>
      <c r="I592" s="10">
        <v>32</v>
      </c>
      <c r="J592" s="10">
        <v>0</v>
      </c>
      <c r="K592" s="10">
        <v>0</v>
      </c>
      <c r="L592" s="10">
        <f t="shared" si="9"/>
        <v>123</v>
      </c>
    </row>
    <row r="593" spans="1:12" x14ac:dyDescent="0.2">
      <c r="A593" s="9" t="s">
        <v>22</v>
      </c>
      <c r="B593" s="9" t="s">
        <v>42</v>
      </c>
      <c r="C593" s="9" t="s">
        <v>40</v>
      </c>
      <c r="D593" s="9" t="s">
        <v>68</v>
      </c>
      <c r="E593" s="44" t="s">
        <v>31</v>
      </c>
      <c r="F593" s="9">
        <v>2006</v>
      </c>
      <c r="G593" s="10">
        <v>412.36312308939574</v>
      </c>
      <c r="H593" s="10">
        <v>292</v>
      </c>
      <c r="I593" s="10">
        <v>9</v>
      </c>
      <c r="J593" s="10">
        <v>0</v>
      </c>
      <c r="K593" s="10">
        <v>5</v>
      </c>
      <c r="L593" s="10">
        <f t="shared" si="9"/>
        <v>306</v>
      </c>
    </row>
    <row r="594" spans="1:12" x14ac:dyDescent="0.2">
      <c r="A594" s="9" t="s">
        <v>22</v>
      </c>
      <c r="B594" s="9" t="s">
        <v>42</v>
      </c>
      <c r="C594" s="9" t="s">
        <v>40</v>
      </c>
      <c r="D594" s="9" t="s">
        <v>68</v>
      </c>
      <c r="E594" s="44" t="s">
        <v>33</v>
      </c>
      <c r="F594" s="9">
        <v>2006</v>
      </c>
      <c r="G594" s="10">
        <v>520.45491056443484</v>
      </c>
      <c r="H594" s="10">
        <v>608</v>
      </c>
      <c r="I594" s="10">
        <v>11</v>
      </c>
      <c r="J594" s="10">
        <v>0</v>
      </c>
      <c r="K594" s="10">
        <v>2</v>
      </c>
      <c r="L594" s="10">
        <f t="shared" si="9"/>
        <v>621</v>
      </c>
    </row>
    <row r="595" spans="1:12" x14ac:dyDescent="0.2">
      <c r="A595" s="9" t="s">
        <v>43</v>
      </c>
      <c r="B595" s="9" t="s">
        <v>44</v>
      </c>
      <c r="C595" s="9" t="s">
        <v>24</v>
      </c>
      <c r="D595" s="9" t="s">
        <v>62</v>
      </c>
      <c r="E595" s="44" t="s">
        <v>72</v>
      </c>
      <c r="F595" s="9">
        <v>2011</v>
      </c>
      <c r="G595" s="10">
        <v>386.91344885799998</v>
      </c>
      <c r="H595" s="10">
        <v>0</v>
      </c>
      <c r="I595" s="10">
        <v>1105</v>
      </c>
      <c r="J595" s="10">
        <v>0</v>
      </c>
      <c r="K595" s="10">
        <v>6.666666666666667</v>
      </c>
      <c r="L595" s="10">
        <f t="shared" si="9"/>
        <v>1111.6666666666667</v>
      </c>
    </row>
    <row r="596" spans="1:12" x14ac:dyDescent="0.2">
      <c r="A596" s="9" t="s">
        <v>43</v>
      </c>
      <c r="B596" s="9" t="s">
        <v>44</v>
      </c>
      <c r="C596" s="9" t="s">
        <v>24</v>
      </c>
      <c r="D596" s="9" t="s">
        <v>62</v>
      </c>
      <c r="E596" s="44" t="s">
        <v>72</v>
      </c>
      <c r="F596" s="9">
        <v>2013</v>
      </c>
      <c r="G596" s="10">
        <v>487.17877654099999</v>
      </c>
      <c r="H596" s="10">
        <v>234</v>
      </c>
      <c r="I596" s="10">
        <v>0</v>
      </c>
      <c r="J596" s="10">
        <v>0</v>
      </c>
      <c r="K596" s="10">
        <v>0</v>
      </c>
      <c r="L596" s="10">
        <f t="shared" si="9"/>
        <v>234</v>
      </c>
    </row>
    <row r="597" spans="1:12" x14ac:dyDescent="0.2">
      <c r="A597" s="9" t="s">
        <v>43</v>
      </c>
      <c r="B597" s="9" t="s">
        <v>44</v>
      </c>
      <c r="C597" s="9" t="s">
        <v>24</v>
      </c>
      <c r="D597" s="9" t="s">
        <v>63</v>
      </c>
      <c r="E597" s="44" t="s">
        <v>72</v>
      </c>
      <c r="F597" s="9">
        <v>2012</v>
      </c>
      <c r="G597" s="10">
        <v>331.50555513500001</v>
      </c>
      <c r="H597" s="10">
        <v>609</v>
      </c>
      <c r="I597" s="10">
        <v>0</v>
      </c>
      <c r="J597" s="10">
        <v>0</v>
      </c>
      <c r="K597" s="10">
        <v>0</v>
      </c>
      <c r="L597" s="10">
        <f t="shared" si="9"/>
        <v>609</v>
      </c>
    </row>
    <row r="598" spans="1:12" x14ac:dyDescent="0.2">
      <c r="A598" s="9" t="s">
        <v>43</v>
      </c>
      <c r="B598" s="9" t="s">
        <v>44</v>
      </c>
      <c r="C598" s="9" t="s">
        <v>24</v>
      </c>
      <c r="D598" s="9" t="s">
        <v>62</v>
      </c>
      <c r="E598" s="44" t="s">
        <v>73</v>
      </c>
      <c r="F598" s="9">
        <v>2004</v>
      </c>
      <c r="G598" s="10">
        <v>304.78816076599998</v>
      </c>
      <c r="H598" s="10">
        <v>741</v>
      </c>
      <c r="I598" s="10">
        <v>0</v>
      </c>
      <c r="J598" s="10">
        <v>0</v>
      </c>
      <c r="K598" s="10">
        <v>0</v>
      </c>
      <c r="L598" s="10">
        <f t="shared" si="9"/>
        <v>741</v>
      </c>
    </row>
    <row r="599" spans="1:12" x14ac:dyDescent="0.2">
      <c r="A599" s="9" t="s">
        <v>43</v>
      </c>
      <c r="B599" s="9" t="s">
        <v>44</v>
      </c>
      <c r="C599" s="9" t="s">
        <v>24</v>
      </c>
      <c r="D599" s="9" t="s">
        <v>62</v>
      </c>
      <c r="E599" s="44" t="s">
        <v>73</v>
      </c>
      <c r="F599" s="9">
        <v>2005</v>
      </c>
      <c r="G599" s="10">
        <v>347.61477298800003</v>
      </c>
      <c r="H599" s="10">
        <v>1377</v>
      </c>
      <c r="I599" s="10">
        <v>0</v>
      </c>
      <c r="J599" s="10">
        <v>0</v>
      </c>
      <c r="K599" s="10">
        <v>5.666666666666667</v>
      </c>
      <c r="L599" s="10">
        <f t="shared" si="9"/>
        <v>1382.6666666666667</v>
      </c>
    </row>
    <row r="600" spans="1:12" x14ac:dyDescent="0.2">
      <c r="A600" s="9" t="s">
        <v>43</v>
      </c>
      <c r="B600" s="9" t="s">
        <v>44</v>
      </c>
      <c r="C600" s="9" t="s">
        <v>24</v>
      </c>
      <c r="D600" s="9" t="s">
        <v>62</v>
      </c>
      <c r="E600" s="44" t="s">
        <v>73</v>
      </c>
      <c r="F600" s="9">
        <v>2007</v>
      </c>
      <c r="G600" s="10">
        <v>340.81783820200002</v>
      </c>
      <c r="H600" s="10">
        <v>751</v>
      </c>
      <c r="I600" s="10">
        <v>0</v>
      </c>
      <c r="J600" s="10">
        <v>3</v>
      </c>
      <c r="K600" s="10">
        <v>16</v>
      </c>
      <c r="L600" s="10">
        <f t="shared" si="9"/>
        <v>770</v>
      </c>
    </row>
    <row r="601" spans="1:12" x14ac:dyDescent="0.2">
      <c r="A601" s="9" t="s">
        <v>43</v>
      </c>
      <c r="B601" s="9" t="s">
        <v>44</v>
      </c>
      <c r="C601" s="9" t="s">
        <v>24</v>
      </c>
      <c r="D601" s="9" t="s">
        <v>62</v>
      </c>
      <c r="E601" s="44" t="s">
        <v>27</v>
      </c>
      <c r="F601" s="9">
        <v>2013</v>
      </c>
      <c r="G601" s="10">
        <v>487.17877654099999</v>
      </c>
      <c r="H601" s="10">
        <v>0</v>
      </c>
      <c r="I601" s="10">
        <v>0</v>
      </c>
      <c r="J601" s="10">
        <v>0</v>
      </c>
      <c r="K601" s="10">
        <v>0</v>
      </c>
      <c r="L601" s="10">
        <f t="shared" si="9"/>
        <v>0</v>
      </c>
    </row>
    <row r="602" spans="1:12" x14ac:dyDescent="0.2">
      <c r="A602" s="9" t="s">
        <v>43</v>
      </c>
      <c r="B602" s="9" t="s">
        <v>44</v>
      </c>
      <c r="C602" s="9" t="s">
        <v>24</v>
      </c>
      <c r="D602" s="9" t="s">
        <v>63</v>
      </c>
      <c r="E602" s="44" t="s">
        <v>27</v>
      </c>
      <c r="F602" s="9">
        <v>2012</v>
      </c>
      <c r="G602" s="10">
        <v>331.50555513500001</v>
      </c>
      <c r="H602" s="10">
        <v>56</v>
      </c>
      <c r="I602" s="10">
        <v>0</v>
      </c>
      <c r="J602" s="10">
        <v>0</v>
      </c>
      <c r="K602" s="10">
        <v>0</v>
      </c>
      <c r="L602" s="10">
        <f t="shared" si="9"/>
        <v>56</v>
      </c>
    </row>
    <row r="603" spans="1:12" x14ac:dyDescent="0.2">
      <c r="A603" s="9" t="s">
        <v>43</v>
      </c>
      <c r="B603" s="9" t="s">
        <v>44</v>
      </c>
      <c r="C603" s="9" t="s">
        <v>24</v>
      </c>
      <c r="D603" s="9" t="s">
        <v>62</v>
      </c>
      <c r="E603" s="44" t="s">
        <v>31</v>
      </c>
      <c r="F603" s="9">
        <v>2005</v>
      </c>
      <c r="G603" s="10">
        <v>347.61477298800003</v>
      </c>
      <c r="H603" s="10">
        <v>265</v>
      </c>
      <c r="I603" s="10">
        <v>0</v>
      </c>
      <c r="J603" s="10">
        <v>0</v>
      </c>
      <c r="K603" s="10">
        <v>0</v>
      </c>
      <c r="L603" s="10">
        <f t="shared" si="9"/>
        <v>265</v>
      </c>
    </row>
    <row r="604" spans="1:12" x14ac:dyDescent="0.2">
      <c r="A604" s="9" t="s">
        <v>43</v>
      </c>
      <c r="B604" s="9" t="s">
        <v>44</v>
      </c>
      <c r="C604" s="9" t="s">
        <v>24</v>
      </c>
      <c r="D604" s="9" t="s">
        <v>62</v>
      </c>
      <c r="E604" s="44" t="s">
        <v>33</v>
      </c>
      <c r="F604" s="9">
        <v>2005</v>
      </c>
      <c r="G604" s="10">
        <v>347.61477298800003</v>
      </c>
      <c r="H604" s="10">
        <v>498</v>
      </c>
      <c r="I604" s="10">
        <v>0</v>
      </c>
      <c r="J604" s="10">
        <v>0</v>
      </c>
      <c r="K604" s="10">
        <v>0</v>
      </c>
      <c r="L604" s="10">
        <f t="shared" si="9"/>
        <v>498</v>
      </c>
    </row>
    <row r="605" spans="1:12" x14ac:dyDescent="0.2">
      <c r="A605" s="9" t="s">
        <v>43</v>
      </c>
      <c r="B605" s="9" t="s">
        <v>44</v>
      </c>
      <c r="C605" s="9" t="s">
        <v>24</v>
      </c>
      <c r="D605" s="9" t="s">
        <v>62</v>
      </c>
      <c r="E605" s="44" t="s">
        <v>33</v>
      </c>
      <c r="F605" s="9">
        <v>2007</v>
      </c>
      <c r="G605" s="10">
        <v>340.81783820200002</v>
      </c>
      <c r="H605" s="10">
        <v>328</v>
      </c>
      <c r="I605" s="10">
        <v>0</v>
      </c>
      <c r="J605" s="10">
        <v>0</v>
      </c>
      <c r="K605" s="10">
        <v>0</v>
      </c>
      <c r="L605" s="10">
        <f t="shared" si="9"/>
        <v>328</v>
      </c>
    </row>
    <row r="606" spans="1:12" x14ac:dyDescent="0.2">
      <c r="A606" s="9" t="s">
        <v>43</v>
      </c>
      <c r="B606" s="9" t="s">
        <v>44</v>
      </c>
      <c r="C606" s="9" t="s">
        <v>37</v>
      </c>
      <c r="D606" s="9" t="s">
        <v>65</v>
      </c>
      <c r="E606" s="44" t="s">
        <v>71</v>
      </c>
      <c r="F606" s="9">
        <v>2014</v>
      </c>
      <c r="G606" s="10">
        <v>373.561481786</v>
      </c>
      <c r="H606" s="10">
        <v>291</v>
      </c>
      <c r="I606" s="10">
        <v>0</v>
      </c>
      <c r="J606" s="10">
        <v>0</v>
      </c>
      <c r="K606" s="10">
        <v>0</v>
      </c>
      <c r="L606" s="10">
        <f t="shared" si="9"/>
        <v>291</v>
      </c>
    </row>
    <row r="607" spans="1:12" x14ac:dyDescent="0.2">
      <c r="A607" s="9" t="s">
        <v>43</v>
      </c>
      <c r="B607" s="9" t="s">
        <v>44</v>
      </c>
      <c r="C607" s="9" t="s">
        <v>37</v>
      </c>
      <c r="D607" s="9" t="s">
        <v>76</v>
      </c>
      <c r="E607" s="44" t="s">
        <v>71</v>
      </c>
      <c r="F607" s="9">
        <v>2014</v>
      </c>
      <c r="G607" s="10">
        <v>349.89361517999998</v>
      </c>
      <c r="H607" s="10">
        <v>163</v>
      </c>
      <c r="I607" s="10">
        <v>0</v>
      </c>
      <c r="J607" s="10">
        <v>10</v>
      </c>
      <c r="K607" s="10">
        <v>0</v>
      </c>
      <c r="L607" s="10">
        <f t="shared" si="9"/>
        <v>173</v>
      </c>
    </row>
    <row r="608" spans="1:12" x14ac:dyDescent="0.2">
      <c r="A608" s="9" t="s">
        <v>43</v>
      </c>
      <c r="B608" s="9" t="s">
        <v>44</v>
      </c>
      <c r="C608" s="9" t="s">
        <v>37</v>
      </c>
      <c r="D608" s="9" t="s">
        <v>76</v>
      </c>
      <c r="E608" s="44" t="s">
        <v>71</v>
      </c>
      <c r="F608" s="9">
        <v>2015</v>
      </c>
      <c r="G608" s="10">
        <v>349.89361692199998</v>
      </c>
      <c r="H608" s="10">
        <v>611</v>
      </c>
      <c r="I608" s="10">
        <v>0</v>
      </c>
      <c r="J608" s="10">
        <v>0</v>
      </c>
      <c r="K608" s="10">
        <v>0</v>
      </c>
      <c r="L608" s="10">
        <f t="shared" si="9"/>
        <v>611</v>
      </c>
    </row>
    <row r="609" spans="1:12" x14ac:dyDescent="0.2">
      <c r="A609" s="9" t="s">
        <v>43</v>
      </c>
      <c r="B609" s="9" t="s">
        <v>44</v>
      </c>
      <c r="C609" s="9" t="s">
        <v>37</v>
      </c>
      <c r="D609" s="9" t="s">
        <v>65</v>
      </c>
      <c r="E609" s="44" t="s">
        <v>72</v>
      </c>
      <c r="F609" s="9">
        <v>2009</v>
      </c>
      <c r="G609" s="10">
        <v>437.517821771</v>
      </c>
      <c r="H609" s="10">
        <v>1275</v>
      </c>
      <c r="I609" s="10">
        <v>0</v>
      </c>
      <c r="J609" s="10">
        <v>0</v>
      </c>
      <c r="K609" s="10">
        <v>0</v>
      </c>
      <c r="L609" s="10">
        <f t="shared" si="9"/>
        <v>1275</v>
      </c>
    </row>
    <row r="610" spans="1:12" x14ac:dyDescent="0.2">
      <c r="A610" s="9" t="s">
        <v>43</v>
      </c>
      <c r="B610" s="9" t="s">
        <v>44</v>
      </c>
      <c r="C610" s="9" t="s">
        <v>37</v>
      </c>
      <c r="D610" s="9" t="s">
        <v>65</v>
      </c>
      <c r="E610" s="44" t="s">
        <v>72</v>
      </c>
      <c r="F610" s="9">
        <v>2011</v>
      </c>
      <c r="G610" s="10">
        <v>693.76623376623377</v>
      </c>
      <c r="H610" s="10">
        <v>587</v>
      </c>
      <c r="I610" s="10">
        <v>0</v>
      </c>
      <c r="J610" s="10">
        <v>4</v>
      </c>
      <c r="K610" s="10">
        <v>0</v>
      </c>
      <c r="L610" s="10">
        <f t="shared" si="9"/>
        <v>591</v>
      </c>
    </row>
    <row r="611" spans="1:12" x14ac:dyDescent="0.2">
      <c r="A611" s="9" t="s">
        <v>43</v>
      </c>
      <c r="B611" s="9" t="s">
        <v>44</v>
      </c>
      <c r="C611" s="9" t="s">
        <v>37</v>
      </c>
      <c r="D611" s="9" t="s">
        <v>65</v>
      </c>
      <c r="E611" s="44" t="s">
        <v>72</v>
      </c>
      <c r="F611" s="9">
        <v>2012</v>
      </c>
      <c r="G611" s="10">
        <v>422.72157776300003</v>
      </c>
      <c r="H611" s="10">
        <v>99</v>
      </c>
      <c r="I611" s="10">
        <v>34</v>
      </c>
      <c r="J611" s="10">
        <v>5</v>
      </c>
      <c r="K611" s="10">
        <v>0</v>
      </c>
      <c r="L611" s="10">
        <f t="shared" si="9"/>
        <v>138</v>
      </c>
    </row>
    <row r="612" spans="1:12" x14ac:dyDescent="0.2">
      <c r="A612" s="9" t="s">
        <v>43</v>
      </c>
      <c r="B612" s="9" t="s">
        <v>44</v>
      </c>
      <c r="C612" s="9" t="s">
        <v>37</v>
      </c>
      <c r="D612" s="9" t="s">
        <v>65</v>
      </c>
      <c r="E612" s="44" t="s">
        <v>73</v>
      </c>
      <c r="F612" s="9">
        <v>2006</v>
      </c>
      <c r="G612" s="10">
        <v>293.18612758299997</v>
      </c>
      <c r="H612" s="10">
        <v>245</v>
      </c>
      <c r="I612" s="10">
        <v>0</v>
      </c>
      <c r="J612" s="10">
        <v>0</v>
      </c>
      <c r="K612" s="10">
        <v>10.666666666666666</v>
      </c>
      <c r="L612" s="10">
        <f t="shared" si="9"/>
        <v>255.66666666666666</v>
      </c>
    </row>
    <row r="613" spans="1:12" x14ac:dyDescent="0.2">
      <c r="A613" s="9" t="s">
        <v>43</v>
      </c>
      <c r="B613" s="9" t="s">
        <v>44</v>
      </c>
      <c r="C613" s="9" t="s">
        <v>37</v>
      </c>
      <c r="D613" s="9" t="s">
        <v>65</v>
      </c>
      <c r="E613" s="44" t="s">
        <v>73</v>
      </c>
      <c r="F613" s="9">
        <v>2008</v>
      </c>
      <c r="G613" s="10">
        <v>330.462650295</v>
      </c>
      <c r="H613" s="10">
        <v>922</v>
      </c>
      <c r="I613" s="10">
        <v>0</v>
      </c>
      <c r="J613" s="10">
        <v>0</v>
      </c>
      <c r="K613" s="10">
        <v>17.333333333333332</v>
      </c>
      <c r="L613" s="10">
        <f t="shared" si="9"/>
        <v>939.33333333333337</v>
      </c>
    </row>
    <row r="614" spans="1:12" x14ac:dyDescent="0.2">
      <c r="A614" s="9" t="s">
        <v>43</v>
      </c>
      <c r="B614" s="9" t="s">
        <v>44</v>
      </c>
      <c r="C614" s="9" t="s">
        <v>37</v>
      </c>
      <c r="D614" s="9" t="s">
        <v>65</v>
      </c>
      <c r="E614" s="44" t="s">
        <v>73</v>
      </c>
      <c r="F614" s="9">
        <v>2008</v>
      </c>
      <c r="G614" s="10">
        <v>391.55169973400001</v>
      </c>
      <c r="H614" s="10">
        <v>900</v>
      </c>
      <c r="I614" s="10">
        <v>0</v>
      </c>
      <c r="J614" s="10">
        <v>0</v>
      </c>
      <c r="K614" s="10">
        <v>0</v>
      </c>
      <c r="L614" s="10">
        <f t="shared" si="9"/>
        <v>900</v>
      </c>
    </row>
    <row r="615" spans="1:12" x14ac:dyDescent="0.2">
      <c r="A615" s="9" t="s">
        <v>43</v>
      </c>
      <c r="B615" s="9" t="s">
        <v>44</v>
      </c>
      <c r="C615" s="9" t="s">
        <v>37</v>
      </c>
      <c r="D615" s="9" t="s">
        <v>65</v>
      </c>
      <c r="E615" s="44" t="s">
        <v>27</v>
      </c>
      <c r="F615" s="9">
        <v>2011</v>
      </c>
      <c r="G615" s="10">
        <v>693.76623376623377</v>
      </c>
      <c r="H615" s="10">
        <v>247</v>
      </c>
      <c r="I615" s="10">
        <v>5</v>
      </c>
      <c r="J615" s="10">
        <v>0</v>
      </c>
      <c r="K615" s="10">
        <v>0</v>
      </c>
      <c r="L615" s="10">
        <f t="shared" si="9"/>
        <v>252</v>
      </c>
    </row>
    <row r="616" spans="1:12" x14ac:dyDescent="0.2">
      <c r="A616" s="9" t="s">
        <v>43</v>
      </c>
      <c r="B616" s="9" t="s">
        <v>44</v>
      </c>
      <c r="C616" s="9" t="s">
        <v>37</v>
      </c>
      <c r="D616" s="9" t="s">
        <v>65</v>
      </c>
      <c r="E616" s="44" t="s">
        <v>27</v>
      </c>
      <c r="F616" s="9">
        <v>2012</v>
      </c>
      <c r="G616" s="10">
        <v>422.72157776300003</v>
      </c>
      <c r="H616" s="10">
        <v>72</v>
      </c>
      <c r="I616" s="10">
        <v>0</v>
      </c>
      <c r="J616" s="10">
        <v>0</v>
      </c>
      <c r="K616" s="10">
        <v>0</v>
      </c>
      <c r="L616" s="10">
        <f t="shared" si="9"/>
        <v>72</v>
      </c>
    </row>
    <row r="617" spans="1:12" x14ac:dyDescent="0.2">
      <c r="A617" s="9" t="s">
        <v>43</v>
      </c>
      <c r="B617" s="9" t="s">
        <v>44</v>
      </c>
      <c r="C617" s="9" t="s">
        <v>37</v>
      </c>
      <c r="D617" s="9" t="s">
        <v>65</v>
      </c>
      <c r="E617" s="44" t="s">
        <v>31</v>
      </c>
      <c r="F617" s="9">
        <v>2008</v>
      </c>
      <c r="G617" s="10">
        <v>330.462650295</v>
      </c>
      <c r="H617" s="10">
        <v>81</v>
      </c>
      <c r="I617" s="10">
        <v>0</v>
      </c>
      <c r="J617" s="10">
        <v>0</v>
      </c>
      <c r="K617" s="10">
        <v>0</v>
      </c>
      <c r="L617" s="10">
        <f t="shared" si="9"/>
        <v>81</v>
      </c>
    </row>
    <row r="618" spans="1:12" x14ac:dyDescent="0.2">
      <c r="A618" s="9" t="s">
        <v>43</v>
      </c>
      <c r="B618" s="9" t="s">
        <v>44</v>
      </c>
      <c r="C618" s="9" t="s">
        <v>37</v>
      </c>
      <c r="D618" s="9" t="s">
        <v>65</v>
      </c>
      <c r="E618" s="44" t="s">
        <v>31</v>
      </c>
      <c r="F618" s="9">
        <v>2008</v>
      </c>
      <c r="G618" s="10">
        <v>391.55169973400001</v>
      </c>
      <c r="H618" s="10">
        <v>268</v>
      </c>
      <c r="I618" s="10">
        <v>0</v>
      </c>
      <c r="J618" s="10">
        <v>0</v>
      </c>
      <c r="K618" s="10">
        <v>0</v>
      </c>
      <c r="L618" s="10">
        <f t="shared" si="9"/>
        <v>268</v>
      </c>
    </row>
    <row r="619" spans="1:12" x14ac:dyDescent="0.2">
      <c r="A619" s="9" t="s">
        <v>43</v>
      </c>
      <c r="B619" s="9" t="s">
        <v>44</v>
      </c>
      <c r="C619" s="9" t="s">
        <v>37</v>
      </c>
      <c r="D619" s="9" t="s">
        <v>65</v>
      </c>
      <c r="E619" s="44" t="s">
        <v>33</v>
      </c>
      <c r="F619" s="9">
        <v>2006</v>
      </c>
      <c r="G619" s="10">
        <v>293.18612758299997</v>
      </c>
      <c r="H619" s="10">
        <v>407</v>
      </c>
      <c r="I619" s="10">
        <v>5</v>
      </c>
      <c r="J619" s="10">
        <v>0</v>
      </c>
      <c r="K619" s="10">
        <v>0.33333333333333331</v>
      </c>
      <c r="L619" s="10">
        <f t="shared" si="9"/>
        <v>412.33333333333331</v>
      </c>
    </row>
    <row r="620" spans="1:12" x14ac:dyDescent="0.2">
      <c r="A620" s="9" t="s">
        <v>43</v>
      </c>
      <c r="B620" s="9" t="s">
        <v>44</v>
      </c>
      <c r="C620" s="9" t="s">
        <v>37</v>
      </c>
      <c r="D620" s="9" t="s">
        <v>65</v>
      </c>
      <c r="E620" s="44" t="s">
        <v>33</v>
      </c>
      <c r="F620" s="9">
        <v>2006</v>
      </c>
      <c r="G620" s="10">
        <v>403.00322318299999</v>
      </c>
      <c r="H620" s="10">
        <v>686</v>
      </c>
      <c r="I620" s="10">
        <v>0</v>
      </c>
      <c r="J620" s="10">
        <v>0</v>
      </c>
      <c r="K620" s="10">
        <v>0</v>
      </c>
      <c r="L620" s="10">
        <f t="shared" si="9"/>
        <v>686</v>
      </c>
    </row>
    <row r="621" spans="1:12" x14ac:dyDescent="0.2">
      <c r="A621" s="9" t="s">
        <v>43</v>
      </c>
      <c r="B621" s="9" t="s">
        <v>44</v>
      </c>
      <c r="C621" s="9" t="s">
        <v>39</v>
      </c>
      <c r="D621" s="9" t="s">
        <v>66</v>
      </c>
      <c r="E621" s="44" t="s">
        <v>71</v>
      </c>
      <c r="F621" s="9">
        <v>2014</v>
      </c>
      <c r="G621" s="10">
        <v>598.55688280300001</v>
      </c>
      <c r="H621" s="10">
        <v>395</v>
      </c>
      <c r="I621" s="10">
        <v>3</v>
      </c>
      <c r="J621" s="10">
        <v>43</v>
      </c>
      <c r="K621" s="10">
        <v>17.333333333333332</v>
      </c>
      <c r="L621" s="10">
        <f t="shared" si="9"/>
        <v>458.33333333333331</v>
      </c>
    </row>
    <row r="622" spans="1:12" x14ac:dyDescent="0.2">
      <c r="A622" s="9" t="s">
        <v>43</v>
      </c>
      <c r="B622" s="9" t="s">
        <v>44</v>
      </c>
      <c r="C622" s="9" t="s">
        <v>39</v>
      </c>
      <c r="D622" s="9" t="s">
        <v>66</v>
      </c>
      <c r="E622" s="44" t="s">
        <v>71</v>
      </c>
      <c r="F622" s="9">
        <v>2016</v>
      </c>
      <c r="G622" s="10">
        <v>340.89104777799997</v>
      </c>
      <c r="H622" s="10">
        <v>0</v>
      </c>
      <c r="I622" s="10">
        <v>3</v>
      </c>
      <c r="J622" s="10">
        <v>0</v>
      </c>
      <c r="K622" s="10">
        <v>0</v>
      </c>
      <c r="L622" s="10">
        <f t="shared" si="9"/>
        <v>3</v>
      </c>
    </row>
    <row r="623" spans="1:12" x14ac:dyDescent="0.2">
      <c r="A623" s="9" t="s">
        <v>43</v>
      </c>
      <c r="B623" s="9" t="s">
        <v>44</v>
      </c>
      <c r="C623" s="9" t="s">
        <v>39</v>
      </c>
      <c r="D623" s="9" t="s">
        <v>66</v>
      </c>
      <c r="E623" s="44" t="s">
        <v>71</v>
      </c>
      <c r="F623" s="9">
        <v>2016</v>
      </c>
      <c r="G623" s="10">
        <v>396.867566211</v>
      </c>
      <c r="H623" s="10">
        <v>50</v>
      </c>
      <c r="I623" s="10">
        <v>0</v>
      </c>
      <c r="J623" s="10">
        <v>0</v>
      </c>
      <c r="K623" s="10">
        <v>90</v>
      </c>
      <c r="L623" s="10">
        <f t="shared" si="9"/>
        <v>140</v>
      </c>
    </row>
    <row r="624" spans="1:12" x14ac:dyDescent="0.2">
      <c r="A624" s="9" t="s">
        <v>43</v>
      </c>
      <c r="B624" s="9" t="s">
        <v>44</v>
      </c>
      <c r="C624" s="9" t="s">
        <v>39</v>
      </c>
      <c r="D624" s="9" t="s">
        <v>66</v>
      </c>
      <c r="E624" s="44" t="s">
        <v>71</v>
      </c>
      <c r="F624" s="9">
        <v>2016</v>
      </c>
      <c r="G624" s="10">
        <v>537.65110319200005</v>
      </c>
      <c r="H624" s="10">
        <v>55</v>
      </c>
      <c r="I624" s="10">
        <v>7</v>
      </c>
      <c r="J624" s="10">
        <v>0</v>
      </c>
      <c r="K624" s="10">
        <v>0</v>
      </c>
      <c r="L624" s="10">
        <f t="shared" si="9"/>
        <v>62</v>
      </c>
    </row>
    <row r="625" spans="1:12" x14ac:dyDescent="0.2">
      <c r="A625" s="9" t="s">
        <v>43</v>
      </c>
      <c r="B625" s="9" t="s">
        <v>44</v>
      </c>
      <c r="C625" s="9" t="s">
        <v>39</v>
      </c>
      <c r="D625" s="9" t="s">
        <v>66</v>
      </c>
      <c r="E625" s="44" t="s">
        <v>71</v>
      </c>
      <c r="F625" s="9">
        <v>2016</v>
      </c>
      <c r="G625" s="10">
        <v>560.17922662000001</v>
      </c>
      <c r="H625" s="10">
        <v>271</v>
      </c>
      <c r="I625" s="10">
        <v>0</v>
      </c>
      <c r="J625" s="10">
        <v>0</v>
      </c>
      <c r="K625" s="10">
        <v>0</v>
      </c>
      <c r="L625" s="10">
        <f t="shared" si="9"/>
        <v>271</v>
      </c>
    </row>
    <row r="626" spans="1:12" x14ac:dyDescent="0.2">
      <c r="A626" s="9" t="s">
        <v>43</v>
      </c>
      <c r="B626" s="9" t="s">
        <v>44</v>
      </c>
      <c r="C626" s="9" t="s">
        <v>39</v>
      </c>
      <c r="D626" s="9" t="s">
        <v>66</v>
      </c>
      <c r="E626" s="44" t="s">
        <v>71</v>
      </c>
      <c r="F626" s="9">
        <v>2016</v>
      </c>
      <c r="G626" s="10">
        <v>523.10854327100003</v>
      </c>
      <c r="H626" s="10">
        <v>0</v>
      </c>
      <c r="I626" s="10">
        <v>2</v>
      </c>
      <c r="J626" s="10">
        <v>348</v>
      </c>
      <c r="K626" s="10">
        <v>0</v>
      </c>
      <c r="L626" s="10">
        <f t="shared" si="9"/>
        <v>350</v>
      </c>
    </row>
    <row r="627" spans="1:12" x14ac:dyDescent="0.2">
      <c r="A627" s="9" t="s">
        <v>43</v>
      </c>
      <c r="B627" s="9" t="s">
        <v>44</v>
      </c>
      <c r="C627" s="9" t="s">
        <v>39</v>
      </c>
      <c r="D627" s="9" t="s">
        <v>66</v>
      </c>
      <c r="E627" s="44" t="s">
        <v>72</v>
      </c>
      <c r="F627" s="9">
        <v>2009</v>
      </c>
      <c r="G627" s="10">
        <v>349.68029337899998</v>
      </c>
      <c r="H627" s="10">
        <v>657</v>
      </c>
      <c r="I627" s="10">
        <v>15</v>
      </c>
      <c r="J627" s="10">
        <v>77</v>
      </c>
      <c r="K627" s="10">
        <v>3.3333333333333335</v>
      </c>
      <c r="L627" s="10">
        <f t="shared" si="9"/>
        <v>752.33333333333337</v>
      </c>
    </row>
    <row r="628" spans="1:12" x14ac:dyDescent="0.2">
      <c r="A628" s="9" t="s">
        <v>43</v>
      </c>
      <c r="B628" s="9" t="s">
        <v>44</v>
      </c>
      <c r="C628" s="9" t="s">
        <v>39</v>
      </c>
      <c r="D628" s="9" t="s">
        <v>66</v>
      </c>
      <c r="E628" s="44" t="s">
        <v>72</v>
      </c>
      <c r="F628" s="9">
        <v>2009</v>
      </c>
      <c r="G628" s="10">
        <v>339.78930276400001</v>
      </c>
      <c r="H628" s="10">
        <v>1588</v>
      </c>
      <c r="I628" s="10">
        <v>0</v>
      </c>
      <c r="J628" s="10">
        <v>29</v>
      </c>
      <c r="K628" s="10">
        <v>0</v>
      </c>
      <c r="L628" s="10">
        <f t="shared" si="9"/>
        <v>1617</v>
      </c>
    </row>
    <row r="629" spans="1:12" x14ac:dyDescent="0.2">
      <c r="A629" s="9" t="s">
        <v>43</v>
      </c>
      <c r="B629" s="9" t="s">
        <v>44</v>
      </c>
      <c r="C629" s="9" t="s">
        <v>39</v>
      </c>
      <c r="D629" s="9" t="s">
        <v>66</v>
      </c>
      <c r="E629" s="44" t="s">
        <v>72</v>
      </c>
      <c r="F629" s="9">
        <v>2009</v>
      </c>
      <c r="G629" s="10">
        <v>338.94193978200002</v>
      </c>
      <c r="H629" s="10">
        <v>830</v>
      </c>
      <c r="I629" s="10">
        <v>56</v>
      </c>
      <c r="J629" s="10">
        <v>402</v>
      </c>
      <c r="K629" s="10">
        <v>33.666666666666664</v>
      </c>
      <c r="L629" s="10">
        <f t="shared" si="9"/>
        <v>1321.6666666666667</v>
      </c>
    </row>
    <row r="630" spans="1:12" x14ac:dyDescent="0.2">
      <c r="A630" s="9" t="s">
        <v>43</v>
      </c>
      <c r="B630" s="9" t="s">
        <v>44</v>
      </c>
      <c r="C630" s="9" t="s">
        <v>39</v>
      </c>
      <c r="D630" s="9" t="s">
        <v>66</v>
      </c>
      <c r="E630" s="44" t="s">
        <v>72</v>
      </c>
      <c r="F630" s="9">
        <v>2009</v>
      </c>
      <c r="G630" s="10">
        <v>339.78928844400002</v>
      </c>
      <c r="H630" s="10">
        <v>635</v>
      </c>
      <c r="I630" s="10">
        <v>0</v>
      </c>
      <c r="J630" s="10">
        <v>4</v>
      </c>
      <c r="K630" s="10">
        <v>0</v>
      </c>
      <c r="L630" s="10">
        <f t="shared" si="9"/>
        <v>639</v>
      </c>
    </row>
    <row r="631" spans="1:12" x14ac:dyDescent="0.2">
      <c r="A631" s="9" t="s">
        <v>43</v>
      </c>
      <c r="B631" s="9" t="s">
        <v>44</v>
      </c>
      <c r="C631" s="9" t="s">
        <v>39</v>
      </c>
      <c r="D631" s="9" t="s">
        <v>66</v>
      </c>
      <c r="E631" s="44" t="s">
        <v>72</v>
      </c>
      <c r="F631" s="9">
        <v>2009</v>
      </c>
      <c r="G631" s="10">
        <v>453.05237426399998</v>
      </c>
      <c r="H631" s="10">
        <v>75</v>
      </c>
      <c r="I631" s="10">
        <v>0</v>
      </c>
      <c r="J631" s="10">
        <v>11</v>
      </c>
      <c r="K631" s="10">
        <v>0</v>
      </c>
      <c r="L631" s="10">
        <f t="shared" si="9"/>
        <v>86</v>
      </c>
    </row>
    <row r="632" spans="1:12" x14ac:dyDescent="0.2">
      <c r="A632" s="9" t="s">
        <v>43</v>
      </c>
      <c r="B632" s="9" t="s">
        <v>44</v>
      </c>
      <c r="C632" s="9" t="s">
        <v>39</v>
      </c>
      <c r="D632" s="9" t="s">
        <v>66</v>
      </c>
      <c r="E632" s="44" t="s">
        <v>72</v>
      </c>
      <c r="F632" s="9">
        <v>2009</v>
      </c>
      <c r="G632" s="10">
        <v>453.05239245299998</v>
      </c>
      <c r="H632" s="10">
        <v>192</v>
      </c>
      <c r="I632" s="10">
        <v>0</v>
      </c>
      <c r="J632" s="10">
        <v>8</v>
      </c>
      <c r="K632" s="10">
        <v>2.3333333333333335</v>
      </c>
      <c r="L632" s="10">
        <f t="shared" si="9"/>
        <v>202.33333333333334</v>
      </c>
    </row>
    <row r="633" spans="1:12" x14ac:dyDescent="0.2">
      <c r="A633" s="9" t="s">
        <v>43</v>
      </c>
      <c r="B633" s="9" t="s">
        <v>44</v>
      </c>
      <c r="C633" s="9" t="s">
        <v>39</v>
      </c>
      <c r="D633" s="9" t="s">
        <v>66</v>
      </c>
      <c r="E633" s="44" t="s">
        <v>72</v>
      </c>
      <c r="F633" s="9">
        <v>2010</v>
      </c>
      <c r="G633" s="10">
        <v>453.57084267200003</v>
      </c>
      <c r="H633" s="10">
        <v>623</v>
      </c>
      <c r="I633" s="10">
        <v>22</v>
      </c>
      <c r="J633" s="10">
        <v>0</v>
      </c>
      <c r="K633" s="10">
        <v>42.333333333333336</v>
      </c>
      <c r="L633" s="10">
        <f t="shared" si="9"/>
        <v>687.33333333333337</v>
      </c>
    </row>
    <row r="634" spans="1:12" x14ac:dyDescent="0.2">
      <c r="A634" s="9" t="s">
        <v>43</v>
      </c>
      <c r="B634" s="9" t="s">
        <v>44</v>
      </c>
      <c r="C634" s="9" t="s">
        <v>39</v>
      </c>
      <c r="D634" s="9" t="s">
        <v>66</v>
      </c>
      <c r="E634" s="44" t="s">
        <v>72</v>
      </c>
      <c r="F634" s="9">
        <v>2010</v>
      </c>
      <c r="G634" s="10">
        <v>436.27653113100001</v>
      </c>
      <c r="H634" s="10">
        <v>846</v>
      </c>
      <c r="I634" s="10">
        <v>0</v>
      </c>
      <c r="J634" s="10">
        <v>18</v>
      </c>
      <c r="K634" s="10">
        <v>3.3333333333333335</v>
      </c>
      <c r="L634" s="10">
        <f t="shared" si="9"/>
        <v>867.33333333333337</v>
      </c>
    </row>
    <row r="635" spans="1:12" x14ac:dyDescent="0.2">
      <c r="A635" s="9" t="s">
        <v>43</v>
      </c>
      <c r="B635" s="9" t="s">
        <v>44</v>
      </c>
      <c r="C635" s="9" t="s">
        <v>39</v>
      </c>
      <c r="D635" s="9" t="s">
        <v>66</v>
      </c>
      <c r="E635" s="44" t="s">
        <v>72</v>
      </c>
      <c r="F635" s="9">
        <v>2010</v>
      </c>
      <c r="G635" s="10">
        <v>371.75346262199997</v>
      </c>
      <c r="H635" s="10">
        <v>165</v>
      </c>
      <c r="I635" s="10">
        <v>0</v>
      </c>
      <c r="J635" s="10">
        <v>0</v>
      </c>
      <c r="K635" s="10">
        <v>382.66666666666669</v>
      </c>
      <c r="L635" s="10">
        <f t="shared" si="9"/>
        <v>547.66666666666674</v>
      </c>
    </row>
    <row r="636" spans="1:12" x14ac:dyDescent="0.2">
      <c r="A636" s="9" t="s">
        <v>43</v>
      </c>
      <c r="B636" s="9" t="s">
        <v>44</v>
      </c>
      <c r="C636" s="9" t="s">
        <v>39</v>
      </c>
      <c r="D636" s="9" t="s">
        <v>66</v>
      </c>
      <c r="E636" s="44" t="s">
        <v>72</v>
      </c>
      <c r="F636" s="9">
        <v>2010</v>
      </c>
      <c r="G636" s="10">
        <v>355.93334411299998</v>
      </c>
      <c r="H636" s="10">
        <v>0</v>
      </c>
      <c r="I636" s="10">
        <v>73</v>
      </c>
      <c r="J636" s="10">
        <v>18</v>
      </c>
      <c r="K636" s="10">
        <v>19</v>
      </c>
      <c r="L636" s="10">
        <f t="shared" si="9"/>
        <v>110</v>
      </c>
    </row>
    <row r="637" spans="1:12" x14ac:dyDescent="0.2">
      <c r="A637" s="9" t="s">
        <v>43</v>
      </c>
      <c r="B637" s="9" t="s">
        <v>44</v>
      </c>
      <c r="C637" s="9" t="s">
        <v>39</v>
      </c>
      <c r="D637" s="9" t="s">
        <v>66</v>
      </c>
      <c r="E637" s="44" t="s">
        <v>72</v>
      </c>
      <c r="F637" s="9">
        <v>2010</v>
      </c>
      <c r="G637" s="10">
        <v>437.22886680200003</v>
      </c>
      <c r="H637" s="10">
        <v>662</v>
      </c>
      <c r="I637" s="10">
        <v>45</v>
      </c>
      <c r="J637" s="10">
        <v>0</v>
      </c>
      <c r="K637" s="10">
        <v>0</v>
      </c>
      <c r="L637" s="10">
        <f t="shared" si="9"/>
        <v>707</v>
      </c>
    </row>
    <row r="638" spans="1:12" x14ac:dyDescent="0.2">
      <c r="A638" s="9" t="s">
        <v>43</v>
      </c>
      <c r="B638" s="9" t="s">
        <v>44</v>
      </c>
      <c r="C638" s="9" t="s">
        <v>39</v>
      </c>
      <c r="D638" s="9" t="s">
        <v>66</v>
      </c>
      <c r="E638" s="44" t="s">
        <v>72</v>
      </c>
      <c r="F638" s="9">
        <v>2011</v>
      </c>
      <c r="G638" s="10">
        <v>373.87169706899999</v>
      </c>
      <c r="H638" s="10">
        <v>0</v>
      </c>
      <c r="I638" s="10">
        <v>893</v>
      </c>
      <c r="J638" s="10">
        <v>45</v>
      </c>
      <c r="K638" s="10">
        <v>63.333333333333336</v>
      </c>
      <c r="L638" s="10">
        <f t="shared" si="9"/>
        <v>1001.3333333333334</v>
      </c>
    </row>
    <row r="639" spans="1:12" x14ac:dyDescent="0.2">
      <c r="A639" s="9" t="s">
        <v>43</v>
      </c>
      <c r="B639" s="9" t="s">
        <v>44</v>
      </c>
      <c r="C639" s="9" t="s">
        <v>39</v>
      </c>
      <c r="D639" s="9" t="s">
        <v>66</v>
      </c>
      <c r="E639" s="44" t="s">
        <v>72</v>
      </c>
      <c r="F639" s="9">
        <v>2011</v>
      </c>
      <c r="G639" s="10">
        <v>323.22409764600002</v>
      </c>
      <c r="H639" s="10">
        <v>125</v>
      </c>
      <c r="I639" s="10">
        <v>157</v>
      </c>
      <c r="J639" s="10">
        <v>5</v>
      </c>
      <c r="K639" s="10">
        <v>0</v>
      </c>
      <c r="L639" s="10">
        <f t="shared" si="9"/>
        <v>287</v>
      </c>
    </row>
    <row r="640" spans="1:12" x14ac:dyDescent="0.2">
      <c r="A640" s="9" t="s">
        <v>43</v>
      </c>
      <c r="B640" s="9" t="s">
        <v>44</v>
      </c>
      <c r="C640" s="9" t="s">
        <v>39</v>
      </c>
      <c r="D640" s="9" t="s">
        <v>66</v>
      </c>
      <c r="E640" s="44" t="s">
        <v>72</v>
      </c>
      <c r="F640" s="9">
        <v>2011</v>
      </c>
      <c r="G640" s="10">
        <v>522.752757449</v>
      </c>
      <c r="H640" s="10">
        <v>863</v>
      </c>
      <c r="I640" s="10">
        <v>0</v>
      </c>
      <c r="J640" s="10">
        <v>32</v>
      </c>
      <c r="K640" s="10">
        <v>18</v>
      </c>
      <c r="L640" s="10">
        <f t="shared" si="9"/>
        <v>913</v>
      </c>
    </row>
    <row r="641" spans="1:12" x14ac:dyDescent="0.2">
      <c r="A641" s="9" t="s">
        <v>43</v>
      </c>
      <c r="B641" s="9" t="s">
        <v>44</v>
      </c>
      <c r="C641" s="9" t="s">
        <v>39</v>
      </c>
      <c r="D641" s="9" t="s">
        <v>66</v>
      </c>
      <c r="E641" s="44" t="s">
        <v>72</v>
      </c>
      <c r="F641" s="9">
        <v>2011</v>
      </c>
      <c r="G641" s="10">
        <v>522.75275123999995</v>
      </c>
      <c r="H641" s="10">
        <v>801</v>
      </c>
      <c r="I641" s="10">
        <v>114</v>
      </c>
      <c r="J641" s="10">
        <v>80</v>
      </c>
      <c r="K641" s="10">
        <v>11.666666666666666</v>
      </c>
      <c r="L641" s="10">
        <f t="shared" si="9"/>
        <v>1006.6666666666666</v>
      </c>
    </row>
    <row r="642" spans="1:12" x14ac:dyDescent="0.2">
      <c r="A642" s="9" t="s">
        <v>43</v>
      </c>
      <c r="B642" s="9" t="s">
        <v>44</v>
      </c>
      <c r="C642" s="9" t="s">
        <v>39</v>
      </c>
      <c r="D642" s="9" t="s">
        <v>66</v>
      </c>
      <c r="E642" s="44" t="s">
        <v>72</v>
      </c>
      <c r="F642" s="9">
        <v>2011</v>
      </c>
      <c r="G642" s="10">
        <v>522.75274692400001</v>
      </c>
      <c r="H642" s="10">
        <v>741</v>
      </c>
      <c r="I642" s="10">
        <v>136</v>
      </c>
      <c r="J642" s="10">
        <v>78</v>
      </c>
      <c r="K642" s="10">
        <v>8.6666666666666661</v>
      </c>
      <c r="L642" s="10">
        <f t="shared" si="9"/>
        <v>963.66666666666663</v>
      </c>
    </row>
    <row r="643" spans="1:12" x14ac:dyDescent="0.2">
      <c r="A643" s="9" t="s">
        <v>43</v>
      </c>
      <c r="B643" s="9" t="s">
        <v>44</v>
      </c>
      <c r="C643" s="9" t="s">
        <v>39</v>
      </c>
      <c r="D643" s="9" t="s">
        <v>66</v>
      </c>
      <c r="E643" s="44" t="s">
        <v>72</v>
      </c>
      <c r="F643" s="9">
        <v>2011</v>
      </c>
      <c r="G643" s="10">
        <v>339.789278104</v>
      </c>
      <c r="H643" s="10">
        <v>9</v>
      </c>
      <c r="I643" s="10">
        <v>0</v>
      </c>
      <c r="J643" s="10">
        <v>0</v>
      </c>
      <c r="K643" s="10">
        <v>4.666666666666667</v>
      </c>
      <c r="L643" s="10">
        <f t="shared" ref="L643:L706" si="10">H643+I643+J643+K643</f>
        <v>13.666666666666668</v>
      </c>
    </row>
    <row r="644" spans="1:12" x14ac:dyDescent="0.2">
      <c r="A644" s="9" t="s">
        <v>43</v>
      </c>
      <c r="B644" s="9" t="s">
        <v>44</v>
      </c>
      <c r="C644" s="9" t="s">
        <v>39</v>
      </c>
      <c r="D644" s="9" t="s">
        <v>66</v>
      </c>
      <c r="E644" s="44" t="s">
        <v>72</v>
      </c>
      <c r="F644" s="9">
        <v>2011</v>
      </c>
      <c r="G644" s="10">
        <v>500.87390851800001</v>
      </c>
      <c r="H644" s="10">
        <v>510</v>
      </c>
      <c r="I644" s="10">
        <v>30</v>
      </c>
      <c r="J644" s="10">
        <v>21</v>
      </c>
      <c r="K644" s="10">
        <v>0.66666666666666663</v>
      </c>
      <c r="L644" s="10">
        <f t="shared" si="10"/>
        <v>561.66666666666663</v>
      </c>
    </row>
    <row r="645" spans="1:12" x14ac:dyDescent="0.2">
      <c r="A645" s="9" t="s">
        <v>43</v>
      </c>
      <c r="B645" s="9" t="s">
        <v>44</v>
      </c>
      <c r="C645" s="9" t="s">
        <v>39</v>
      </c>
      <c r="D645" s="9" t="s">
        <v>66</v>
      </c>
      <c r="E645" s="44" t="s">
        <v>72</v>
      </c>
      <c r="F645" s="9">
        <v>2011</v>
      </c>
      <c r="G645" s="10">
        <v>581.01375632199995</v>
      </c>
      <c r="H645" s="10">
        <v>1182</v>
      </c>
      <c r="I645" s="10">
        <v>0</v>
      </c>
      <c r="J645" s="10">
        <v>132</v>
      </c>
      <c r="K645" s="10">
        <v>5</v>
      </c>
      <c r="L645" s="10">
        <f t="shared" si="10"/>
        <v>1319</v>
      </c>
    </row>
    <row r="646" spans="1:12" x14ac:dyDescent="0.2">
      <c r="A646" s="9" t="s">
        <v>43</v>
      </c>
      <c r="B646" s="9" t="s">
        <v>44</v>
      </c>
      <c r="C646" s="9" t="s">
        <v>39</v>
      </c>
      <c r="D646" s="9" t="s">
        <v>66</v>
      </c>
      <c r="E646" s="44" t="s">
        <v>72</v>
      </c>
      <c r="F646" s="9">
        <v>2012</v>
      </c>
      <c r="G646" s="10">
        <v>832.816889683</v>
      </c>
      <c r="H646" s="10">
        <v>682</v>
      </c>
      <c r="I646" s="10">
        <v>0</v>
      </c>
      <c r="J646" s="10">
        <v>0</v>
      </c>
      <c r="K646" s="10">
        <v>0</v>
      </c>
      <c r="L646" s="10">
        <f t="shared" si="10"/>
        <v>682</v>
      </c>
    </row>
    <row r="647" spans="1:12" x14ac:dyDescent="0.2">
      <c r="A647" s="9" t="s">
        <v>43</v>
      </c>
      <c r="B647" s="9" t="s">
        <v>44</v>
      </c>
      <c r="C647" s="9" t="s">
        <v>39</v>
      </c>
      <c r="D647" s="9" t="s">
        <v>66</v>
      </c>
      <c r="E647" s="44" t="s">
        <v>72</v>
      </c>
      <c r="F647" s="9">
        <v>2012</v>
      </c>
      <c r="G647" s="10">
        <v>793.63532090199999</v>
      </c>
      <c r="H647" s="10">
        <v>624</v>
      </c>
      <c r="I647" s="10">
        <v>181</v>
      </c>
      <c r="J647" s="10">
        <v>0</v>
      </c>
      <c r="K647" s="10">
        <v>0</v>
      </c>
      <c r="L647" s="10">
        <f t="shared" si="10"/>
        <v>805</v>
      </c>
    </row>
    <row r="648" spans="1:12" x14ac:dyDescent="0.2">
      <c r="A648" s="9" t="s">
        <v>43</v>
      </c>
      <c r="B648" s="9" t="s">
        <v>44</v>
      </c>
      <c r="C648" s="9" t="s">
        <v>39</v>
      </c>
      <c r="D648" s="9" t="s">
        <v>66</v>
      </c>
      <c r="E648" s="44" t="s">
        <v>72</v>
      </c>
      <c r="F648" s="9">
        <v>2012</v>
      </c>
      <c r="G648" s="10">
        <v>388.33063648500001</v>
      </c>
      <c r="H648" s="10">
        <v>539</v>
      </c>
      <c r="I648" s="10">
        <v>9</v>
      </c>
      <c r="J648" s="10">
        <v>18</v>
      </c>
      <c r="K648" s="10">
        <v>0</v>
      </c>
      <c r="L648" s="10">
        <f t="shared" si="10"/>
        <v>566</v>
      </c>
    </row>
    <row r="649" spans="1:12" x14ac:dyDescent="0.2">
      <c r="A649" s="9" t="s">
        <v>43</v>
      </c>
      <c r="B649" s="9" t="s">
        <v>44</v>
      </c>
      <c r="C649" s="9" t="s">
        <v>39</v>
      </c>
      <c r="D649" s="9" t="s">
        <v>66</v>
      </c>
      <c r="E649" s="44" t="s">
        <v>72</v>
      </c>
      <c r="F649" s="9">
        <v>2012</v>
      </c>
      <c r="G649" s="10">
        <v>387.22426446499998</v>
      </c>
      <c r="H649" s="10">
        <v>885</v>
      </c>
      <c r="I649" s="10">
        <v>0</v>
      </c>
      <c r="J649" s="10">
        <v>13</v>
      </c>
      <c r="K649" s="10">
        <v>0</v>
      </c>
      <c r="L649" s="10">
        <f t="shared" si="10"/>
        <v>898</v>
      </c>
    </row>
    <row r="650" spans="1:12" x14ac:dyDescent="0.2">
      <c r="A650" s="9" t="s">
        <v>43</v>
      </c>
      <c r="B650" s="9" t="s">
        <v>44</v>
      </c>
      <c r="C650" s="9" t="s">
        <v>39</v>
      </c>
      <c r="D650" s="9" t="s">
        <v>66</v>
      </c>
      <c r="E650" s="44" t="s">
        <v>72</v>
      </c>
      <c r="F650" s="9">
        <v>2012</v>
      </c>
      <c r="G650" s="10">
        <v>543.66285606999998</v>
      </c>
      <c r="H650" s="10">
        <v>1081</v>
      </c>
      <c r="I650" s="10">
        <v>8</v>
      </c>
      <c r="J650" s="10">
        <v>5</v>
      </c>
      <c r="K650" s="10">
        <v>7</v>
      </c>
      <c r="L650" s="10">
        <f t="shared" si="10"/>
        <v>1101</v>
      </c>
    </row>
    <row r="651" spans="1:12" x14ac:dyDescent="0.2">
      <c r="A651" s="9" t="s">
        <v>43</v>
      </c>
      <c r="B651" s="9" t="s">
        <v>44</v>
      </c>
      <c r="C651" s="9" t="s">
        <v>39</v>
      </c>
      <c r="D651" s="9" t="s">
        <v>66</v>
      </c>
      <c r="E651" s="44" t="s">
        <v>72</v>
      </c>
      <c r="F651" s="9">
        <v>2012</v>
      </c>
      <c r="G651" s="10">
        <v>369.65906462499998</v>
      </c>
      <c r="H651" s="10">
        <v>664</v>
      </c>
      <c r="I651" s="10">
        <v>26</v>
      </c>
      <c r="J651" s="10">
        <v>0</v>
      </c>
      <c r="K651" s="10">
        <v>24</v>
      </c>
      <c r="L651" s="10">
        <f t="shared" si="10"/>
        <v>714</v>
      </c>
    </row>
    <row r="652" spans="1:12" x14ac:dyDescent="0.2">
      <c r="A652" s="9" t="s">
        <v>43</v>
      </c>
      <c r="B652" s="9" t="s">
        <v>44</v>
      </c>
      <c r="C652" s="9" t="s">
        <v>39</v>
      </c>
      <c r="D652" s="9" t="s">
        <v>66</v>
      </c>
      <c r="E652" s="44" t="s">
        <v>72</v>
      </c>
      <c r="F652" s="9">
        <v>2012</v>
      </c>
      <c r="G652" s="10">
        <v>461.67023491899999</v>
      </c>
      <c r="H652" s="10">
        <v>321</v>
      </c>
      <c r="I652" s="10">
        <v>1</v>
      </c>
      <c r="J652" s="10">
        <v>12</v>
      </c>
      <c r="K652" s="10">
        <v>0</v>
      </c>
      <c r="L652" s="10">
        <f t="shared" si="10"/>
        <v>334</v>
      </c>
    </row>
    <row r="653" spans="1:12" x14ac:dyDescent="0.2">
      <c r="A653" s="9" t="s">
        <v>43</v>
      </c>
      <c r="B653" s="9" t="s">
        <v>44</v>
      </c>
      <c r="C653" s="9" t="s">
        <v>39</v>
      </c>
      <c r="D653" s="9" t="s">
        <v>66</v>
      </c>
      <c r="E653" s="44" t="s">
        <v>72</v>
      </c>
      <c r="F653" s="9">
        <v>2012</v>
      </c>
      <c r="G653" s="10">
        <v>519.04528118999997</v>
      </c>
      <c r="H653" s="10">
        <v>191</v>
      </c>
      <c r="I653" s="10">
        <v>155</v>
      </c>
      <c r="J653" s="10">
        <v>108</v>
      </c>
      <c r="K653" s="10">
        <v>40.666666666666664</v>
      </c>
      <c r="L653" s="10">
        <f t="shared" si="10"/>
        <v>494.66666666666669</v>
      </c>
    </row>
    <row r="654" spans="1:12" x14ac:dyDescent="0.2">
      <c r="A654" s="9" t="s">
        <v>43</v>
      </c>
      <c r="B654" s="9" t="s">
        <v>44</v>
      </c>
      <c r="C654" s="9" t="s">
        <v>39</v>
      </c>
      <c r="D654" s="9" t="s">
        <v>66</v>
      </c>
      <c r="E654" s="44" t="s">
        <v>72</v>
      </c>
      <c r="F654" s="9">
        <v>2012</v>
      </c>
      <c r="G654" s="10">
        <v>388.33063219000002</v>
      </c>
      <c r="H654" s="10">
        <v>369</v>
      </c>
      <c r="I654" s="10">
        <v>0</v>
      </c>
      <c r="J654" s="10">
        <v>0</v>
      </c>
      <c r="K654" s="10">
        <v>8</v>
      </c>
      <c r="L654" s="10">
        <f t="shared" si="10"/>
        <v>377</v>
      </c>
    </row>
    <row r="655" spans="1:12" x14ac:dyDescent="0.2">
      <c r="A655" s="9" t="s">
        <v>43</v>
      </c>
      <c r="B655" s="9" t="s">
        <v>44</v>
      </c>
      <c r="C655" s="9" t="s">
        <v>39</v>
      </c>
      <c r="D655" s="9" t="s">
        <v>66</v>
      </c>
      <c r="E655" s="44" t="s">
        <v>72</v>
      </c>
      <c r="F655" s="9">
        <v>2012</v>
      </c>
      <c r="G655" s="10">
        <v>388.33066064000002</v>
      </c>
      <c r="H655" s="10">
        <v>249</v>
      </c>
      <c r="I655" s="10">
        <v>37</v>
      </c>
      <c r="J655" s="10">
        <v>7</v>
      </c>
      <c r="K655" s="10">
        <v>9.3333333333333339</v>
      </c>
      <c r="L655" s="10">
        <f t="shared" si="10"/>
        <v>302.33333333333331</v>
      </c>
    </row>
    <row r="656" spans="1:12" x14ac:dyDescent="0.2">
      <c r="A656" s="9" t="s">
        <v>43</v>
      </c>
      <c r="B656" s="9" t="s">
        <v>44</v>
      </c>
      <c r="C656" s="9" t="s">
        <v>39</v>
      </c>
      <c r="D656" s="9" t="s">
        <v>66</v>
      </c>
      <c r="E656" s="44" t="s">
        <v>72</v>
      </c>
      <c r="F656" s="9">
        <v>2012</v>
      </c>
      <c r="G656" s="10">
        <v>464.10244352199999</v>
      </c>
      <c r="H656" s="10">
        <v>359</v>
      </c>
      <c r="I656" s="10">
        <v>3</v>
      </c>
      <c r="J656" s="10">
        <v>0</v>
      </c>
      <c r="K656" s="10">
        <v>0</v>
      </c>
      <c r="L656" s="10">
        <f t="shared" si="10"/>
        <v>362</v>
      </c>
    </row>
    <row r="657" spans="1:12" x14ac:dyDescent="0.2">
      <c r="A657" s="9" t="s">
        <v>43</v>
      </c>
      <c r="B657" s="9" t="s">
        <v>44</v>
      </c>
      <c r="C657" s="9" t="s">
        <v>39</v>
      </c>
      <c r="D657" s="9" t="s">
        <v>66</v>
      </c>
      <c r="E657" s="44" t="s">
        <v>72</v>
      </c>
      <c r="F657" s="9">
        <v>2013</v>
      </c>
      <c r="G657" s="10">
        <v>424.88833012700002</v>
      </c>
      <c r="H657" s="10">
        <v>245</v>
      </c>
      <c r="I657" s="10">
        <v>733</v>
      </c>
      <c r="J657" s="10">
        <v>19</v>
      </c>
      <c r="K657" s="10">
        <v>68.333333333333329</v>
      </c>
      <c r="L657" s="10">
        <f t="shared" si="10"/>
        <v>1065.3333333333333</v>
      </c>
    </row>
    <row r="658" spans="1:12" x14ac:dyDescent="0.2">
      <c r="A658" s="9" t="s">
        <v>43</v>
      </c>
      <c r="B658" s="9" t="s">
        <v>44</v>
      </c>
      <c r="C658" s="9" t="s">
        <v>39</v>
      </c>
      <c r="D658" s="9" t="s">
        <v>66</v>
      </c>
      <c r="E658" s="44" t="s">
        <v>72</v>
      </c>
      <c r="F658" s="9">
        <v>2013</v>
      </c>
      <c r="G658" s="10">
        <v>406.06486816</v>
      </c>
      <c r="H658" s="10">
        <v>412</v>
      </c>
      <c r="I658" s="10">
        <v>0</v>
      </c>
      <c r="J658" s="10">
        <v>2</v>
      </c>
      <c r="K658" s="10">
        <v>15.333333333333334</v>
      </c>
      <c r="L658" s="10">
        <f t="shared" si="10"/>
        <v>429.33333333333331</v>
      </c>
    </row>
    <row r="659" spans="1:12" x14ac:dyDescent="0.2">
      <c r="A659" s="9" t="s">
        <v>43</v>
      </c>
      <c r="B659" s="9" t="s">
        <v>44</v>
      </c>
      <c r="C659" s="9" t="s">
        <v>39</v>
      </c>
      <c r="D659" s="9" t="s">
        <v>66</v>
      </c>
      <c r="E659" s="44" t="s">
        <v>72</v>
      </c>
      <c r="F659" s="9">
        <v>2013</v>
      </c>
      <c r="G659" s="10">
        <v>423.018009925</v>
      </c>
      <c r="H659" s="10">
        <v>195</v>
      </c>
      <c r="I659" s="10">
        <v>90</v>
      </c>
      <c r="J659" s="10">
        <v>28</v>
      </c>
      <c r="K659" s="10">
        <v>33.333333333333336</v>
      </c>
      <c r="L659" s="10">
        <f t="shared" si="10"/>
        <v>346.33333333333331</v>
      </c>
    </row>
    <row r="660" spans="1:12" x14ac:dyDescent="0.2">
      <c r="A660" s="9" t="s">
        <v>43</v>
      </c>
      <c r="B660" s="9" t="s">
        <v>44</v>
      </c>
      <c r="C660" s="9" t="s">
        <v>39</v>
      </c>
      <c r="D660" s="9" t="s">
        <v>66</v>
      </c>
      <c r="E660" s="44" t="s">
        <v>72</v>
      </c>
      <c r="F660" s="9">
        <v>2013</v>
      </c>
      <c r="G660" s="10">
        <v>460.58624189699998</v>
      </c>
      <c r="H660" s="10">
        <v>1546</v>
      </c>
      <c r="I660" s="10">
        <v>16</v>
      </c>
      <c r="J660" s="10">
        <v>20</v>
      </c>
      <c r="K660" s="10">
        <v>12.333333333333334</v>
      </c>
      <c r="L660" s="10">
        <f t="shared" si="10"/>
        <v>1594.3333333333333</v>
      </c>
    </row>
    <row r="661" spans="1:12" x14ac:dyDescent="0.2">
      <c r="A661" s="9" t="s">
        <v>43</v>
      </c>
      <c r="B661" s="9" t="s">
        <v>44</v>
      </c>
      <c r="C661" s="9" t="s">
        <v>39</v>
      </c>
      <c r="D661" s="9" t="s">
        <v>66</v>
      </c>
      <c r="E661" s="44" t="s">
        <v>72</v>
      </c>
      <c r="F661" s="9">
        <v>2013</v>
      </c>
      <c r="G661" s="10">
        <v>567.39625398500004</v>
      </c>
      <c r="H661" s="10">
        <v>64</v>
      </c>
      <c r="I661" s="10">
        <v>0</v>
      </c>
      <c r="J661" s="10">
        <v>16</v>
      </c>
      <c r="K661" s="10">
        <v>0</v>
      </c>
      <c r="L661" s="10">
        <f t="shared" si="10"/>
        <v>80</v>
      </c>
    </row>
    <row r="662" spans="1:12" x14ac:dyDescent="0.2">
      <c r="A662" s="9" t="s">
        <v>43</v>
      </c>
      <c r="B662" s="9" t="s">
        <v>44</v>
      </c>
      <c r="C662" s="9" t="s">
        <v>39</v>
      </c>
      <c r="D662" s="9" t="s">
        <v>66</v>
      </c>
      <c r="E662" s="44" t="s">
        <v>72</v>
      </c>
      <c r="F662" s="9">
        <v>2013</v>
      </c>
      <c r="G662" s="10">
        <v>571.760823878</v>
      </c>
      <c r="H662" s="10">
        <v>58</v>
      </c>
      <c r="I662" s="10">
        <v>0</v>
      </c>
      <c r="J662" s="10">
        <v>1</v>
      </c>
      <c r="K662" s="10">
        <v>0.66666666666666663</v>
      </c>
      <c r="L662" s="10">
        <f t="shared" si="10"/>
        <v>59.666666666666664</v>
      </c>
    </row>
    <row r="663" spans="1:12" x14ac:dyDescent="0.2">
      <c r="A663" s="9" t="s">
        <v>43</v>
      </c>
      <c r="B663" s="9" t="s">
        <v>44</v>
      </c>
      <c r="C663" s="9" t="s">
        <v>39</v>
      </c>
      <c r="D663" s="9" t="s">
        <v>66</v>
      </c>
      <c r="E663" s="44" t="s">
        <v>72</v>
      </c>
      <c r="F663" s="9">
        <v>2014</v>
      </c>
      <c r="G663" s="10">
        <v>479.537150182</v>
      </c>
      <c r="H663" s="10">
        <v>322</v>
      </c>
      <c r="I663" s="10">
        <v>0</v>
      </c>
      <c r="J663" s="10">
        <v>5</v>
      </c>
      <c r="K663" s="10">
        <v>0</v>
      </c>
      <c r="L663" s="10">
        <f t="shared" si="10"/>
        <v>327</v>
      </c>
    </row>
    <row r="664" spans="1:12" x14ac:dyDescent="0.2">
      <c r="A664" s="9" t="s">
        <v>43</v>
      </c>
      <c r="B664" s="9" t="s">
        <v>44</v>
      </c>
      <c r="C664" s="9" t="s">
        <v>39</v>
      </c>
      <c r="D664" s="9" t="s">
        <v>66</v>
      </c>
      <c r="E664" s="44" t="s">
        <v>73</v>
      </c>
      <c r="F664" s="9">
        <v>1986</v>
      </c>
      <c r="G664" s="10">
        <v>362.098706279</v>
      </c>
      <c r="H664" s="10">
        <v>609</v>
      </c>
      <c r="I664" s="10">
        <v>45</v>
      </c>
      <c r="J664" s="10">
        <v>10</v>
      </c>
      <c r="K664" s="10">
        <v>0</v>
      </c>
      <c r="L664" s="10">
        <f t="shared" si="10"/>
        <v>664</v>
      </c>
    </row>
    <row r="665" spans="1:12" x14ac:dyDescent="0.2">
      <c r="A665" s="9" t="s">
        <v>43</v>
      </c>
      <c r="B665" s="9" t="s">
        <v>44</v>
      </c>
      <c r="C665" s="9" t="s">
        <v>39</v>
      </c>
      <c r="D665" s="9" t="s">
        <v>66</v>
      </c>
      <c r="E665" s="44" t="s">
        <v>73</v>
      </c>
      <c r="F665" s="9">
        <v>1986</v>
      </c>
      <c r="G665" s="10">
        <v>365.576362276</v>
      </c>
      <c r="H665" s="10">
        <v>995</v>
      </c>
      <c r="I665" s="10">
        <v>6</v>
      </c>
      <c r="J665" s="10">
        <v>61</v>
      </c>
      <c r="K665" s="10">
        <v>106.66666666666667</v>
      </c>
      <c r="L665" s="10">
        <f t="shared" si="10"/>
        <v>1168.6666666666667</v>
      </c>
    </row>
    <row r="666" spans="1:12" x14ac:dyDescent="0.2">
      <c r="A666" s="9" t="s">
        <v>43</v>
      </c>
      <c r="B666" s="9" t="s">
        <v>44</v>
      </c>
      <c r="C666" s="9" t="s">
        <v>39</v>
      </c>
      <c r="D666" s="9" t="s">
        <v>66</v>
      </c>
      <c r="E666" s="44" t="s">
        <v>73</v>
      </c>
      <c r="F666" s="9">
        <v>1986</v>
      </c>
      <c r="G666" s="10">
        <v>362.098706671</v>
      </c>
      <c r="H666" s="10">
        <v>590</v>
      </c>
      <c r="I666" s="10">
        <v>16</v>
      </c>
      <c r="J666" s="10">
        <v>145</v>
      </c>
      <c r="K666" s="10">
        <v>3.6666666666666665</v>
      </c>
      <c r="L666" s="10">
        <f t="shared" si="10"/>
        <v>754.66666666666663</v>
      </c>
    </row>
    <row r="667" spans="1:12" x14ac:dyDescent="0.2">
      <c r="A667" s="9" t="s">
        <v>43</v>
      </c>
      <c r="B667" s="9" t="s">
        <v>44</v>
      </c>
      <c r="C667" s="9" t="s">
        <v>39</v>
      </c>
      <c r="D667" s="9" t="s">
        <v>66</v>
      </c>
      <c r="E667" s="44" t="s">
        <v>73</v>
      </c>
      <c r="F667" s="9">
        <v>1986</v>
      </c>
      <c r="G667" s="10">
        <v>292.46109208199999</v>
      </c>
      <c r="H667" s="10">
        <v>443</v>
      </c>
      <c r="I667" s="10">
        <v>0</v>
      </c>
      <c r="J667" s="10">
        <v>3</v>
      </c>
      <c r="K667" s="10">
        <v>0</v>
      </c>
      <c r="L667" s="10">
        <f t="shared" si="10"/>
        <v>446</v>
      </c>
    </row>
    <row r="668" spans="1:12" x14ac:dyDescent="0.2">
      <c r="A668" s="9" t="s">
        <v>43</v>
      </c>
      <c r="B668" s="9" t="s">
        <v>44</v>
      </c>
      <c r="C668" s="9" t="s">
        <v>39</v>
      </c>
      <c r="D668" s="9" t="s">
        <v>66</v>
      </c>
      <c r="E668" s="44" t="s">
        <v>73</v>
      </c>
      <c r="F668" s="9">
        <v>1986</v>
      </c>
      <c r="G668" s="10">
        <v>289.56543724400001</v>
      </c>
      <c r="H668" s="10">
        <v>850</v>
      </c>
      <c r="I668" s="10">
        <v>0</v>
      </c>
      <c r="J668" s="10">
        <v>0</v>
      </c>
      <c r="K668" s="10">
        <v>0</v>
      </c>
      <c r="L668" s="10">
        <f t="shared" si="10"/>
        <v>850</v>
      </c>
    </row>
    <row r="669" spans="1:12" x14ac:dyDescent="0.2">
      <c r="A669" s="9" t="s">
        <v>43</v>
      </c>
      <c r="B669" s="9" t="s">
        <v>44</v>
      </c>
      <c r="C669" s="9" t="s">
        <v>39</v>
      </c>
      <c r="D669" s="9" t="s">
        <v>66</v>
      </c>
      <c r="E669" s="44" t="s">
        <v>73</v>
      </c>
      <c r="F669" s="9">
        <v>2000</v>
      </c>
      <c r="G669" s="10">
        <v>238.22516118799999</v>
      </c>
      <c r="H669" s="10">
        <v>1389</v>
      </c>
      <c r="I669" s="10">
        <v>0</v>
      </c>
      <c r="J669" s="10">
        <v>10</v>
      </c>
      <c r="K669" s="10">
        <v>72</v>
      </c>
      <c r="L669" s="10">
        <f t="shared" si="10"/>
        <v>1471</v>
      </c>
    </row>
    <row r="670" spans="1:12" x14ac:dyDescent="0.2">
      <c r="A670" s="9" t="s">
        <v>43</v>
      </c>
      <c r="B670" s="9" t="s">
        <v>44</v>
      </c>
      <c r="C670" s="9" t="s">
        <v>39</v>
      </c>
      <c r="D670" s="9" t="s">
        <v>66</v>
      </c>
      <c r="E670" s="44" t="s">
        <v>73</v>
      </c>
      <c r="F670" s="9">
        <v>2001</v>
      </c>
      <c r="G670" s="10">
        <v>310.35291996500001</v>
      </c>
      <c r="H670" s="10">
        <v>860</v>
      </c>
      <c r="I670" s="10">
        <v>0</v>
      </c>
      <c r="J670" s="10">
        <v>0</v>
      </c>
      <c r="K670" s="10">
        <v>0</v>
      </c>
      <c r="L670" s="10">
        <f t="shared" si="10"/>
        <v>860</v>
      </c>
    </row>
    <row r="671" spans="1:12" x14ac:dyDescent="0.2">
      <c r="A671" s="9" t="s">
        <v>43</v>
      </c>
      <c r="B671" s="9" t="s">
        <v>44</v>
      </c>
      <c r="C671" s="9" t="s">
        <v>39</v>
      </c>
      <c r="D671" s="9" t="s">
        <v>66</v>
      </c>
      <c r="E671" s="44" t="s">
        <v>73</v>
      </c>
      <c r="F671" s="9">
        <v>2003</v>
      </c>
      <c r="G671" s="10">
        <v>386.172212538</v>
      </c>
      <c r="H671" s="10">
        <v>1662</v>
      </c>
      <c r="I671" s="10">
        <v>0</v>
      </c>
      <c r="J671" s="10">
        <v>0</v>
      </c>
      <c r="K671" s="10">
        <v>0</v>
      </c>
      <c r="L671" s="10">
        <f t="shared" si="10"/>
        <v>1662</v>
      </c>
    </row>
    <row r="672" spans="1:12" x14ac:dyDescent="0.2">
      <c r="A672" s="9" t="s">
        <v>43</v>
      </c>
      <c r="B672" s="9" t="s">
        <v>44</v>
      </c>
      <c r="C672" s="9" t="s">
        <v>39</v>
      </c>
      <c r="D672" s="9" t="s">
        <v>66</v>
      </c>
      <c r="E672" s="44" t="s">
        <v>73</v>
      </c>
      <c r="F672" s="9">
        <v>2004</v>
      </c>
      <c r="G672" s="10">
        <v>296.76417808899998</v>
      </c>
      <c r="H672" s="10">
        <v>1613</v>
      </c>
      <c r="I672" s="10">
        <v>29</v>
      </c>
      <c r="J672" s="10">
        <v>11</v>
      </c>
      <c r="K672" s="10">
        <v>0</v>
      </c>
      <c r="L672" s="10">
        <f t="shared" si="10"/>
        <v>1653</v>
      </c>
    </row>
    <row r="673" spans="1:12" x14ac:dyDescent="0.2">
      <c r="A673" s="9" t="s">
        <v>43</v>
      </c>
      <c r="B673" s="9" t="s">
        <v>44</v>
      </c>
      <c r="C673" s="9" t="s">
        <v>39</v>
      </c>
      <c r="D673" s="9" t="s">
        <v>66</v>
      </c>
      <c r="E673" s="44" t="s">
        <v>73</v>
      </c>
      <c r="F673" s="9">
        <v>2004</v>
      </c>
      <c r="G673" s="10">
        <v>238.471198534</v>
      </c>
      <c r="H673" s="10">
        <v>400</v>
      </c>
      <c r="I673" s="10">
        <v>362</v>
      </c>
      <c r="J673" s="10">
        <v>0</v>
      </c>
      <c r="K673" s="10">
        <v>15.666666666666666</v>
      </c>
      <c r="L673" s="10">
        <f t="shared" si="10"/>
        <v>777.66666666666663</v>
      </c>
    </row>
    <row r="674" spans="1:12" x14ac:dyDescent="0.2">
      <c r="A674" s="9" t="s">
        <v>43</v>
      </c>
      <c r="B674" s="9" t="s">
        <v>44</v>
      </c>
      <c r="C674" s="9" t="s">
        <v>39</v>
      </c>
      <c r="D674" s="9" t="s">
        <v>66</v>
      </c>
      <c r="E674" s="44" t="s">
        <v>73</v>
      </c>
      <c r="F674" s="9">
        <v>2004</v>
      </c>
      <c r="G674" s="10">
        <v>275.90669959600001</v>
      </c>
      <c r="H674" s="10">
        <v>1288</v>
      </c>
      <c r="I674" s="10">
        <v>0</v>
      </c>
      <c r="J674" s="10">
        <v>0</v>
      </c>
      <c r="K674" s="10">
        <v>0</v>
      </c>
      <c r="L674" s="10">
        <f t="shared" si="10"/>
        <v>1288</v>
      </c>
    </row>
    <row r="675" spans="1:12" x14ac:dyDescent="0.2">
      <c r="A675" s="9" t="s">
        <v>43</v>
      </c>
      <c r="B675" s="9" t="s">
        <v>44</v>
      </c>
      <c r="C675" s="9" t="s">
        <v>39</v>
      </c>
      <c r="D675" s="9" t="s">
        <v>66</v>
      </c>
      <c r="E675" s="44" t="s">
        <v>73</v>
      </c>
      <c r="F675" s="9">
        <v>2004</v>
      </c>
      <c r="G675" s="10">
        <v>320.962567783</v>
      </c>
      <c r="H675" s="10">
        <v>986</v>
      </c>
      <c r="I675" s="10">
        <v>0</v>
      </c>
      <c r="J675" s="10">
        <v>0</v>
      </c>
      <c r="K675" s="10">
        <v>0</v>
      </c>
      <c r="L675" s="10">
        <f t="shared" si="10"/>
        <v>986</v>
      </c>
    </row>
    <row r="676" spans="1:12" x14ac:dyDescent="0.2">
      <c r="A676" s="9" t="s">
        <v>43</v>
      </c>
      <c r="B676" s="9" t="s">
        <v>44</v>
      </c>
      <c r="C676" s="9" t="s">
        <v>39</v>
      </c>
      <c r="D676" s="9" t="s">
        <v>66</v>
      </c>
      <c r="E676" s="44" t="s">
        <v>73</v>
      </c>
      <c r="F676" s="9">
        <v>2005</v>
      </c>
      <c r="G676" s="10">
        <v>298.07483188399999</v>
      </c>
      <c r="H676" s="10">
        <v>41</v>
      </c>
      <c r="I676" s="10">
        <v>166</v>
      </c>
      <c r="J676" s="10">
        <v>5</v>
      </c>
      <c r="K676" s="10">
        <v>2.3333333333333335</v>
      </c>
      <c r="L676" s="10">
        <f t="shared" si="10"/>
        <v>214.33333333333334</v>
      </c>
    </row>
    <row r="677" spans="1:12" x14ac:dyDescent="0.2">
      <c r="A677" s="9" t="s">
        <v>43</v>
      </c>
      <c r="B677" s="9" t="s">
        <v>44</v>
      </c>
      <c r="C677" s="9" t="s">
        <v>39</v>
      </c>
      <c r="D677" s="9" t="s">
        <v>66</v>
      </c>
      <c r="E677" s="44" t="s">
        <v>73</v>
      </c>
      <c r="F677" s="9">
        <v>2006</v>
      </c>
      <c r="G677" s="10">
        <v>300.14478098500001</v>
      </c>
      <c r="H677" s="10">
        <v>987</v>
      </c>
      <c r="I677" s="10">
        <v>54</v>
      </c>
      <c r="J677" s="10">
        <v>7</v>
      </c>
      <c r="K677" s="10">
        <v>0</v>
      </c>
      <c r="L677" s="10">
        <f t="shared" si="10"/>
        <v>1048</v>
      </c>
    </row>
    <row r="678" spans="1:12" x14ac:dyDescent="0.2">
      <c r="A678" s="9" t="s">
        <v>43</v>
      </c>
      <c r="B678" s="9" t="s">
        <v>44</v>
      </c>
      <c r="C678" s="9" t="s">
        <v>39</v>
      </c>
      <c r="D678" s="9" t="s">
        <v>66</v>
      </c>
      <c r="E678" s="44" t="s">
        <v>73</v>
      </c>
      <c r="F678" s="9">
        <v>2006</v>
      </c>
      <c r="G678" s="10">
        <v>383.538773392</v>
      </c>
      <c r="H678" s="10">
        <v>65</v>
      </c>
      <c r="I678" s="10">
        <v>0</v>
      </c>
      <c r="J678" s="10">
        <v>0</v>
      </c>
      <c r="K678" s="10">
        <v>0</v>
      </c>
      <c r="L678" s="10">
        <f t="shared" si="10"/>
        <v>65</v>
      </c>
    </row>
    <row r="679" spans="1:12" x14ac:dyDescent="0.2">
      <c r="A679" s="9" t="s">
        <v>43</v>
      </c>
      <c r="B679" s="9" t="s">
        <v>44</v>
      </c>
      <c r="C679" s="9" t="s">
        <v>39</v>
      </c>
      <c r="D679" s="9" t="s">
        <v>66</v>
      </c>
      <c r="E679" s="44" t="s">
        <v>73</v>
      </c>
      <c r="F679" s="9">
        <v>2006</v>
      </c>
      <c r="G679" s="10">
        <v>409.03649176099998</v>
      </c>
      <c r="H679" s="10">
        <v>1157</v>
      </c>
      <c r="I679" s="10">
        <v>7</v>
      </c>
      <c r="J679" s="10">
        <v>63</v>
      </c>
      <c r="K679" s="10">
        <v>5</v>
      </c>
      <c r="L679" s="10">
        <f t="shared" si="10"/>
        <v>1232</v>
      </c>
    </row>
    <row r="680" spans="1:12" x14ac:dyDescent="0.2">
      <c r="A680" s="9" t="s">
        <v>43</v>
      </c>
      <c r="B680" s="9" t="s">
        <v>44</v>
      </c>
      <c r="C680" s="9" t="s">
        <v>39</v>
      </c>
      <c r="D680" s="9" t="s">
        <v>66</v>
      </c>
      <c r="E680" s="44" t="s">
        <v>73</v>
      </c>
      <c r="F680" s="9">
        <v>2006</v>
      </c>
      <c r="G680" s="10">
        <v>430.08982372000003</v>
      </c>
      <c r="H680" s="10">
        <v>594</v>
      </c>
      <c r="I680" s="10">
        <v>0</v>
      </c>
      <c r="J680" s="10">
        <v>0</v>
      </c>
      <c r="K680" s="10">
        <v>0</v>
      </c>
      <c r="L680" s="10">
        <f t="shared" si="10"/>
        <v>594</v>
      </c>
    </row>
    <row r="681" spans="1:12" x14ac:dyDescent="0.2">
      <c r="A681" s="9" t="s">
        <v>43</v>
      </c>
      <c r="B681" s="9" t="s">
        <v>44</v>
      </c>
      <c r="C681" s="9" t="s">
        <v>39</v>
      </c>
      <c r="D681" s="9" t="s">
        <v>66</v>
      </c>
      <c r="E681" s="44" t="s">
        <v>73</v>
      </c>
      <c r="F681" s="9">
        <v>2007</v>
      </c>
      <c r="G681" s="10">
        <v>242.511745217</v>
      </c>
      <c r="H681" s="10">
        <v>1209</v>
      </c>
      <c r="I681" s="10">
        <v>0</v>
      </c>
      <c r="J681" s="10">
        <v>8</v>
      </c>
      <c r="K681" s="10">
        <v>0</v>
      </c>
      <c r="L681" s="10">
        <f t="shared" si="10"/>
        <v>1217</v>
      </c>
    </row>
    <row r="682" spans="1:12" x14ac:dyDescent="0.2">
      <c r="A682" s="9" t="s">
        <v>43</v>
      </c>
      <c r="B682" s="9" t="s">
        <v>44</v>
      </c>
      <c r="C682" s="9" t="s">
        <v>39</v>
      </c>
      <c r="D682" s="9" t="s">
        <v>66</v>
      </c>
      <c r="E682" s="44" t="s">
        <v>73</v>
      </c>
      <c r="F682" s="9">
        <v>2007</v>
      </c>
      <c r="G682" s="10">
        <v>392.91680407600001</v>
      </c>
      <c r="H682" s="10">
        <v>273</v>
      </c>
      <c r="I682" s="10">
        <v>0</v>
      </c>
      <c r="J682" s="10">
        <v>20</v>
      </c>
      <c r="K682" s="10">
        <v>0.66666666666666663</v>
      </c>
      <c r="L682" s="10">
        <f t="shared" si="10"/>
        <v>293.66666666666669</v>
      </c>
    </row>
    <row r="683" spans="1:12" x14ac:dyDescent="0.2">
      <c r="A683" s="9" t="s">
        <v>43</v>
      </c>
      <c r="B683" s="9" t="s">
        <v>44</v>
      </c>
      <c r="C683" s="9" t="s">
        <v>39</v>
      </c>
      <c r="D683" s="9" t="s">
        <v>66</v>
      </c>
      <c r="E683" s="44" t="s">
        <v>73</v>
      </c>
      <c r="F683" s="9">
        <v>2007</v>
      </c>
      <c r="G683" s="10">
        <v>294.74536293400001</v>
      </c>
      <c r="H683" s="10">
        <v>1378</v>
      </c>
      <c r="I683" s="10">
        <v>0</v>
      </c>
      <c r="J683" s="10">
        <v>1</v>
      </c>
      <c r="K683" s="10">
        <v>0</v>
      </c>
      <c r="L683" s="10">
        <f t="shared" si="10"/>
        <v>1379</v>
      </c>
    </row>
    <row r="684" spans="1:12" x14ac:dyDescent="0.2">
      <c r="A684" s="9" t="s">
        <v>43</v>
      </c>
      <c r="B684" s="9" t="s">
        <v>44</v>
      </c>
      <c r="C684" s="9" t="s">
        <v>39</v>
      </c>
      <c r="D684" s="9" t="s">
        <v>66</v>
      </c>
      <c r="E684" s="44" t="s">
        <v>73</v>
      </c>
      <c r="F684" s="9">
        <v>2007</v>
      </c>
      <c r="G684" s="10">
        <v>303.13121947299999</v>
      </c>
      <c r="H684" s="10">
        <v>133</v>
      </c>
      <c r="I684" s="10">
        <v>0</v>
      </c>
      <c r="J684" s="10">
        <v>76</v>
      </c>
      <c r="K684" s="10">
        <v>17</v>
      </c>
      <c r="L684" s="10">
        <f t="shared" si="10"/>
        <v>226</v>
      </c>
    </row>
    <row r="685" spans="1:12" x14ac:dyDescent="0.2">
      <c r="A685" s="9" t="s">
        <v>43</v>
      </c>
      <c r="B685" s="9" t="s">
        <v>44</v>
      </c>
      <c r="C685" s="9" t="s">
        <v>39</v>
      </c>
      <c r="D685" s="9" t="s">
        <v>66</v>
      </c>
      <c r="E685" s="44" t="s">
        <v>73</v>
      </c>
      <c r="F685" s="9">
        <v>2007</v>
      </c>
      <c r="G685" s="10">
        <v>384.47994718199999</v>
      </c>
      <c r="H685" s="10">
        <v>915</v>
      </c>
      <c r="I685" s="10">
        <v>0</v>
      </c>
      <c r="J685" s="10">
        <v>0</v>
      </c>
      <c r="K685" s="10">
        <v>0</v>
      </c>
      <c r="L685" s="10">
        <f t="shared" si="10"/>
        <v>915</v>
      </c>
    </row>
    <row r="686" spans="1:12" x14ac:dyDescent="0.2">
      <c r="A686" s="9" t="s">
        <v>43</v>
      </c>
      <c r="B686" s="9" t="s">
        <v>44</v>
      </c>
      <c r="C686" s="9" t="s">
        <v>39</v>
      </c>
      <c r="D686" s="9" t="s">
        <v>66</v>
      </c>
      <c r="E686" s="44" t="s">
        <v>73</v>
      </c>
      <c r="F686" s="9">
        <v>2007</v>
      </c>
      <c r="G686" s="10">
        <v>379.425377174</v>
      </c>
      <c r="H686" s="10">
        <v>945</v>
      </c>
      <c r="I686" s="10">
        <v>0</v>
      </c>
      <c r="J686" s="10">
        <v>0</v>
      </c>
      <c r="K686" s="10">
        <v>0</v>
      </c>
      <c r="L686" s="10">
        <f t="shared" si="10"/>
        <v>945</v>
      </c>
    </row>
    <row r="687" spans="1:12" x14ac:dyDescent="0.2">
      <c r="A687" s="9" t="s">
        <v>43</v>
      </c>
      <c r="B687" s="9" t="s">
        <v>44</v>
      </c>
      <c r="C687" s="9" t="s">
        <v>39</v>
      </c>
      <c r="D687" s="9" t="s">
        <v>66</v>
      </c>
      <c r="E687" s="44" t="s">
        <v>73</v>
      </c>
      <c r="F687" s="9">
        <v>2008</v>
      </c>
      <c r="G687" s="10">
        <v>301.226813725</v>
      </c>
      <c r="H687" s="10">
        <v>598</v>
      </c>
      <c r="I687" s="10">
        <v>0</v>
      </c>
      <c r="J687" s="10">
        <v>17</v>
      </c>
      <c r="K687" s="10">
        <v>36.666666666666664</v>
      </c>
      <c r="L687" s="10">
        <f t="shared" si="10"/>
        <v>651.66666666666663</v>
      </c>
    </row>
    <row r="688" spans="1:12" x14ac:dyDescent="0.2">
      <c r="A688" s="9" t="s">
        <v>43</v>
      </c>
      <c r="B688" s="9" t="s">
        <v>44</v>
      </c>
      <c r="C688" s="9" t="s">
        <v>39</v>
      </c>
      <c r="D688" s="9" t="s">
        <v>66</v>
      </c>
      <c r="E688" s="44" t="s">
        <v>73</v>
      </c>
      <c r="F688" s="9">
        <v>2008</v>
      </c>
      <c r="G688" s="10">
        <v>443.76160734899997</v>
      </c>
      <c r="H688" s="10">
        <v>1786</v>
      </c>
      <c r="I688" s="10">
        <v>70</v>
      </c>
      <c r="J688" s="10">
        <v>7</v>
      </c>
      <c r="K688" s="10">
        <v>35.333333333333336</v>
      </c>
      <c r="L688" s="10">
        <f t="shared" si="10"/>
        <v>1898.3333333333333</v>
      </c>
    </row>
    <row r="689" spans="1:12" x14ac:dyDescent="0.2">
      <c r="A689" s="9" t="s">
        <v>43</v>
      </c>
      <c r="B689" s="9" t="s">
        <v>44</v>
      </c>
      <c r="C689" s="9" t="s">
        <v>39</v>
      </c>
      <c r="D689" s="9" t="s">
        <v>66</v>
      </c>
      <c r="E689" s="44" t="s">
        <v>73</v>
      </c>
      <c r="F689" s="9">
        <v>2008</v>
      </c>
      <c r="G689" s="10">
        <v>398.08676682700002</v>
      </c>
      <c r="H689" s="10">
        <v>1006</v>
      </c>
      <c r="I689" s="10">
        <v>104</v>
      </c>
      <c r="J689" s="10">
        <v>36</v>
      </c>
      <c r="K689" s="10">
        <v>6.666666666666667</v>
      </c>
      <c r="L689" s="10">
        <f t="shared" si="10"/>
        <v>1152.6666666666667</v>
      </c>
    </row>
    <row r="690" spans="1:12" x14ac:dyDescent="0.2">
      <c r="A690" s="9" t="s">
        <v>43</v>
      </c>
      <c r="B690" s="9" t="s">
        <v>44</v>
      </c>
      <c r="C690" s="9" t="s">
        <v>39</v>
      </c>
      <c r="D690" s="9" t="s">
        <v>66</v>
      </c>
      <c r="E690" s="44" t="s">
        <v>73</v>
      </c>
      <c r="F690" s="9">
        <v>2008</v>
      </c>
      <c r="G690" s="10">
        <v>313.35116723900001</v>
      </c>
      <c r="H690" s="10">
        <v>840</v>
      </c>
      <c r="I690" s="10">
        <v>0</v>
      </c>
      <c r="J690" s="10">
        <v>1</v>
      </c>
      <c r="K690" s="10">
        <v>0</v>
      </c>
      <c r="L690" s="10">
        <f t="shared" si="10"/>
        <v>841</v>
      </c>
    </row>
    <row r="691" spans="1:12" x14ac:dyDescent="0.2">
      <c r="A691" s="9" t="s">
        <v>43</v>
      </c>
      <c r="B691" s="9" t="s">
        <v>44</v>
      </c>
      <c r="C691" s="9" t="s">
        <v>39</v>
      </c>
      <c r="D691" s="9" t="s">
        <v>66</v>
      </c>
      <c r="E691" s="44" t="s">
        <v>73</v>
      </c>
      <c r="F691" s="9">
        <v>2008</v>
      </c>
      <c r="G691" s="10">
        <v>577.09641214128396</v>
      </c>
      <c r="H691" s="10">
        <v>0</v>
      </c>
      <c r="I691" s="10">
        <v>412</v>
      </c>
      <c r="J691" s="10">
        <v>0</v>
      </c>
      <c r="K691" s="10">
        <v>251.66666666666666</v>
      </c>
      <c r="L691" s="10">
        <f t="shared" si="10"/>
        <v>663.66666666666663</v>
      </c>
    </row>
    <row r="692" spans="1:12" x14ac:dyDescent="0.2">
      <c r="A692" s="9" t="s">
        <v>43</v>
      </c>
      <c r="B692" s="9" t="s">
        <v>44</v>
      </c>
      <c r="C692" s="9" t="s">
        <v>39</v>
      </c>
      <c r="D692" s="9" t="s">
        <v>66</v>
      </c>
      <c r="E692" s="44" t="s">
        <v>73</v>
      </c>
      <c r="F692" s="9">
        <v>2008</v>
      </c>
      <c r="G692" s="10">
        <v>577.09641632846899</v>
      </c>
      <c r="H692" s="10">
        <v>0</v>
      </c>
      <c r="I692" s="10">
        <v>710</v>
      </c>
      <c r="J692" s="10">
        <v>32</v>
      </c>
      <c r="K692" s="10">
        <v>0</v>
      </c>
      <c r="L692" s="10">
        <f t="shared" si="10"/>
        <v>742</v>
      </c>
    </row>
    <row r="693" spans="1:12" x14ac:dyDescent="0.2">
      <c r="A693" s="9" t="s">
        <v>43</v>
      </c>
      <c r="B693" s="9" t="s">
        <v>44</v>
      </c>
      <c r="C693" s="9" t="s">
        <v>39</v>
      </c>
      <c r="D693" s="9" t="s">
        <v>66</v>
      </c>
      <c r="E693" s="44" t="s">
        <v>73</v>
      </c>
      <c r="F693" s="9">
        <v>2008</v>
      </c>
      <c r="G693" s="10">
        <v>577.09640872841101</v>
      </c>
      <c r="H693" s="10">
        <v>0</v>
      </c>
      <c r="I693" s="10">
        <v>479</v>
      </c>
      <c r="J693" s="10">
        <v>5</v>
      </c>
      <c r="K693" s="10">
        <v>49</v>
      </c>
      <c r="L693" s="10">
        <f t="shared" si="10"/>
        <v>533</v>
      </c>
    </row>
    <row r="694" spans="1:12" x14ac:dyDescent="0.2">
      <c r="A694" s="9" t="s">
        <v>43</v>
      </c>
      <c r="B694" s="9" t="s">
        <v>44</v>
      </c>
      <c r="C694" s="9" t="s">
        <v>39</v>
      </c>
      <c r="D694" s="9" t="s">
        <v>66</v>
      </c>
      <c r="E694" s="44" t="s">
        <v>73</v>
      </c>
      <c r="F694" s="9">
        <v>2008</v>
      </c>
      <c r="G694" s="10">
        <v>577.09640872841101</v>
      </c>
      <c r="H694" s="10">
        <v>829</v>
      </c>
      <c r="I694" s="10">
        <v>143</v>
      </c>
      <c r="J694" s="10">
        <v>70</v>
      </c>
      <c r="K694" s="10">
        <v>0</v>
      </c>
      <c r="L694" s="10">
        <f t="shared" si="10"/>
        <v>1042</v>
      </c>
    </row>
    <row r="695" spans="1:12" x14ac:dyDescent="0.2">
      <c r="A695" s="9" t="s">
        <v>43</v>
      </c>
      <c r="B695" s="9" t="s">
        <v>44</v>
      </c>
      <c r="C695" s="9" t="s">
        <v>39</v>
      </c>
      <c r="D695" s="9" t="s">
        <v>66</v>
      </c>
      <c r="E695" s="44" t="s">
        <v>27</v>
      </c>
      <c r="F695" s="9">
        <v>2009</v>
      </c>
      <c r="G695" s="10">
        <v>339.78928844400002</v>
      </c>
      <c r="H695" s="10">
        <v>179</v>
      </c>
      <c r="I695" s="10">
        <v>0</v>
      </c>
      <c r="J695" s="10">
        <v>0</v>
      </c>
      <c r="K695" s="10">
        <v>0</v>
      </c>
      <c r="L695" s="10">
        <f t="shared" si="10"/>
        <v>179</v>
      </c>
    </row>
    <row r="696" spans="1:12" x14ac:dyDescent="0.2">
      <c r="A696" s="9" t="s">
        <v>43</v>
      </c>
      <c r="B696" s="9" t="s">
        <v>44</v>
      </c>
      <c r="C696" s="9" t="s">
        <v>39</v>
      </c>
      <c r="D696" s="9" t="s">
        <v>66</v>
      </c>
      <c r="E696" s="44" t="s">
        <v>27</v>
      </c>
      <c r="F696" s="9">
        <v>2012</v>
      </c>
      <c r="G696" s="10">
        <v>388.33062751799997</v>
      </c>
      <c r="H696" s="10">
        <v>275</v>
      </c>
      <c r="I696" s="10">
        <v>0</v>
      </c>
      <c r="J696" s="10">
        <v>0</v>
      </c>
      <c r="K696" s="10">
        <v>1</v>
      </c>
      <c r="L696" s="10">
        <f t="shared" si="10"/>
        <v>276</v>
      </c>
    </row>
    <row r="697" spans="1:12" x14ac:dyDescent="0.2">
      <c r="A697" s="9" t="s">
        <v>43</v>
      </c>
      <c r="B697" s="9" t="s">
        <v>44</v>
      </c>
      <c r="C697" s="9" t="s">
        <v>39</v>
      </c>
      <c r="D697" s="9" t="s">
        <v>66</v>
      </c>
      <c r="E697" s="44" t="s">
        <v>31</v>
      </c>
      <c r="F697" s="9">
        <v>1986</v>
      </c>
      <c r="G697" s="10">
        <v>166.17107111199999</v>
      </c>
      <c r="H697" s="10">
        <v>251</v>
      </c>
      <c r="I697" s="10">
        <v>0</v>
      </c>
      <c r="J697" s="10">
        <v>0</v>
      </c>
      <c r="K697" s="10">
        <v>0</v>
      </c>
      <c r="L697" s="10">
        <f t="shared" si="10"/>
        <v>251</v>
      </c>
    </row>
    <row r="698" spans="1:12" x14ac:dyDescent="0.2">
      <c r="A698" s="9" t="s">
        <v>43</v>
      </c>
      <c r="B698" s="9" t="s">
        <v>44</v>
      </c>
      <c r="C698" s="9" t="s">
        <v>39</v>
      </c>
      <c r="D698" s="9" t="s">
        <v>66</v>
      </c>
      <c r="E698" s="44" t="s">
        <v>31</v>
      </c>
      <c r="F698" s="9">
        <v>2006</v>
      </c>
      <c r="G698" s="10">
        <v>409.03649176099998</v>
      </c>
      <c r="H698" s="10">
        <v>23</v>
      </c>
      <c r="I698" s="10">
        <v>0</v>
      </c>
      <c r="J698" s="10">
        <v>0</v>
      </c>
      <c r="K698" s="10">
        <v>0</v>
      </c>
      <c r="L698" s="10">
        <f t="shared" si="10"/>
        <v>23</v>
      </c>
    </row>
    <row r="699" spans="1:12" x14ac:dyDescent="0.2">
      <c r="A699" s="9" t="s">
        <v>43</v>
      </c>
      <c r="B699" s="9" t="s">
        <v>44</v>
      </c>
      <c r="C699" s="9" t="s">
        <v>39</v>
      </c>
      <c r="D699" s="9" t="s">
        <v>66</v>
      </c>
      <c r="E699" s="44" t="s">
        <v>33</v>
      </c>
      <c r="F699" s="9">
        <v>2001</v>
      </c>
      <c r="G699" s="10">
        <v>310.35291996500001</v>
      </c>
      <c r="H699" s="10">
        <v>381</v>
      </c>
      <c r="I699" s="10">
        <v>0</v>
      </c>
      <c r="J699" s="10">
        <v>0</v>
      </c>
      <c r="K699" s="10">
        <v>0</v>
      </c>
      <c r="L699" s="10">
        <f t="shared" si="10"/>
        <v>381</v>
      </c>
    </row>
    <row r="700" spans="1:12" x14ac:dyDescent="0.2">
      <c r="A700" s="9" t="s">
        <v>43</v>
      </c>
      <c r="B700" s="9" t="s">
        <v>44</v>
      </c>
      <c r="C700" s="9" t="s">
        <v>39</v>
      </c>
      <c r="D700" s="9" t="s">
        <v>66</v>
      </c>
      <c r="E700" s="44" t="s">
        <v>33</v>
      </c>
      <c r="F700" s="9">
        <v>2006</v>
      </c>
      <c r="G700" s="10">
        <v>300.14478098500001</v>
      </c>
      <c r="H700" s="10">
        <v>509</v>
      </c>
      <c r="I700" s="10">
        <v>0</v>
      </c>
      <c r="J700" s="10">
        <v>0</v>
      </c>
      <c r="K700" s="10">
        <v>3.6666666666666665</v>
      </c>
      <c r="L700" s="10">
        <f t="shared" si="10"/>
        <v>512.66666666666663</v>
      </c>
    </row>
    <row r="701" spans="1:12" x14ac:dyDescent="0.2">
      <c r="A701" s="9" t="s">
        <v>43</v>
      </c>
      <c r="B701" s="9" t="s">
        <v>44</v>
      </c>
      <c r="C701" s="9" t="s">
        <v>74</v>
      </c>
      <c r="D701" s="9" t="s">
        <v>67</v>
      </c>
      <c r="E701" s="44" t="s">
        <v>71</v>
      </c>
      <c r="F701" s="9">
        <v>2014</v>
      </c>
      <c r="G701" s="10">
        <v>413.93445145599998</v>
      </c>
      <c r="H701" s="10">
        <v>341</v>
      </c>
      <c r="I701" s="10">
        <v>0</v>
      </c>
      <c r="J701" s="10">
        <v>24</v>
      </c>
      <c r="K701" s="10">
        <v>0</v>
      </c>
      <c r="L701" s="10">
        <f t="shared" si="10"/>
        <v>365</v>
      </c>
    </row>
    <row r="702" spans="1:12" x14ac:dyDescent="0.2">
      <c r="A702" s="9" t="s">
        <v>43</v>
      </c>
      <c r="B702" s="9" t="s">
        <v>44</v>
      </c>
      <c r="C702" s="9" t="s">
        <v>74</v>
      </c>
      <c r="D702" s="9" t="s">
        <v>67</v>
      </c>
      <c r="E702" s="44" t="s">
        <v>71</v>
      </c>
      <c r="F702" s="9">
        <v>2014</v>
      </c>
      <c r="G702" s="10">
        <v>413.93445145599998</v>
      </c>
      <c r="H702" s="10">
        <v>454</v>
      </c>
      <c r="I702" s="10">
        <v>0</v>
      </c>
      <c r="J702" s="10">
        <v>9</v>
      </c>
      <c r="K702" s="10">
        <v>0</v>
      </c>
      <c r="L702" s="10">
        <f t="shared" si="10"/>
        <v>463</v>
      </c>
    </row>
    <row r="703" spans="1:12" x14ac:dyDescent="0.2">
      <c r="A703" s="9" t="s">
        <v>43</v>
      </c>
      <c r="B703" s="9" t="s">
        <v>44</v>
      </c>
      <c r="C703" s="9" t="s">
        <v>74</v>
      </c>
      <c r="D703" s="9" t="s">
        <v>67</v>
      </c>
      <c r="E703" s="44" t="s">
        <v>71</v>
      </c>
      <c r="F703" s="9">
        <v>2014</v>
      </c>
      <c r="G703" s="10">
        <v>483.47067815299999</v>
      </c>
      <c r="H703" s="10">
        <v>605</v>
      </c>
      <c r="I703" s="10">
        <v>0</v>
      </c>
      <c r="J703" s="10">
        <v>22</v>
      </c>
      <c r="K703" s="10">
        <v>0</v>
      </c>
      <c r="L703" s="10">
        <f t="shared" si="10"/>
        <v>627</v>
      </c>
    </row>
    <row r="704" spans="1:12" x14ac:dyDescent="0.2">
      <c r="A704" s="9" t="s">
        <v>43</v>
      </c>
      <c r="B704" s="9" t="s">
        <v>44</v>
      </c>
      <c r="C704" s="9" t="s">
        <v>74</v>
      </c>
      <c r="D704" s="9" t="s">
        <v>67</v>
      </c>
      <c r="E704" s="44" t="s">
        <v>72</v>
      </c>
      <c r="F704" s="9">
        <v>2009</v>
      </c>
      <c r="G704" s="10">
        <v>276.10056699199998</v>
      </c>
      <c r="H704" s="10">
        <v>1672</v>
      </c>
      <c r="I704" s="10">
        <v>88</v>
      </c>
      <c r="J704" s="10">
        <v>22</v>
      </c>
      <c r="K704" s="10">
        <v>0</v>
      </c>
      <c r="L704" s="10">
        <f t="shared" si="10"/>
        <v>1782</v>
      </c>
    </row>
    <row r="705" spans="1:12" x14ac:dyDescent="0.2">
      <c r="A705" s="9" t="s">
        <v>43</v>
      </c>
      <c r="B705" s="9" t="s">
        <v>44</v>
      </c>
      <c r="C705" s="9" t="s">
        <v>74</v>
      </c>
      <c r="D705" s="9" t="s">
        <v>67</v>
      </c>
      <c r="E705" s="44" t="s">
        <v>72</v>
      </c>
      <c r="F705" s="9">
        <v>2009</v>
      </c>
      <c r="G705" s="10">
        <v>441.12452138999998</v>
      </c>
      <c r="H705" s="10">
        <v>494</v>
      </c>
      <c r="I705" s="10">
        <v>0</v>
      </c>
      <c r="J705" s="10">
        <v>1</v>
      </c>
      <c r="K705" s="10">
        <v>0</v>
      </c>
      <c r="L705" s="10">
        <f t="shared" si="10"/>
        <v>495</v>
      </c>
    </row>
    <row r="706" spans="1:12" x14ac:dyDescent="0.2">
      <c r="A706" s="9" t="s">
        <v>43</v>
      </c>
      <c r="B706" s="9" t="s">
        <v>44</v>
      </c>
      <c r="C706" s="9" t="s">
        <v>74</v>
      </c>
      <c r="D706" s="9" t="s">
        <v>67</v>
      </c>
      <c r="E706" s="44" t="s">
        <v>72</v>
      </c>
      <c r="F706" s="9">
        <v>2009</v>
      </c>
      <c r="G706" s="10">
        <v>342.43864869499998</v>
      </c>
      <c r="H706" s="10">
        <v>610</v>
      </c>
      <c r="I706" s="10">
        <v>0</v>
      </c>
      <c r="J706" s="10">
        <v>0</v>
      </c>
      <c r="K706" s="10">
        <v>0</v>
      </c>
      <c r="L706" s="10">
        <f t="shared" si="10"/>
        <v>610</v>
      </c>
    </row>
    <row r="707" spans="1:12" x14ac:dyDescent="0.2">
      <c r="A707" s="9" t="s">
        <v>43</v>
      </c>
      <c r="B707" s="9" t="s">
        <v>44</v>
      </c>
      <c r="C707" s="9" t="s">
        <v>74</v>
      </c>
      <c r="D707" s="9" t="s">
        <v>75</v>
      </c>
      <c r="E707" s="44" t="s">
        <v>73</v>
      </c>
      <c r="F707" s="9">
        <v>2008</v>
      </c>
      <c r="G707" s="10">
        <v>612.39341902900003</v>
      </c>
      <c r="H707" s="10">
        <v>0</v>
      </c>
      <c r="I707" s="10">
        <v>41</v>
      </c>
      <c r="J707" s="10">
        <v>0</v>
      </c>
      <c r="K707" s="10">
        <v>0</v>
      </c>
      <c r="L707" s="10">
        <f t="shared" ref="L707:L770" si="11">H707+I707+J707+K707</f>
        <v>41</v>
      </c>
    </row>
    <row r="708" spans="1:12" x14ac:dyDescent="0.2">
      <c r="A708" s="9" t="s">
        <v>43</v>
      </c>
      <c r="B708" s="9" t="s">
        <v>44</v>
      </c>
      <c r="C708" s="9" t="s">
        <v>74</v>
      </c>
      <c r="D708" s="9" t="s">
        <v>67</v>
      </c>
      <c r="E708" s="44" t="s">
        <v>73</v>
      </c>
      <c r="F708" s="9">
        <v>1998</v>
      </c>
      <c r="G708" s="10">
        <v>349.94582914300003</v>
      </c>
      <c r="H708" s="10">
        <v>1471</v>
      </c>
      <c r="I708" s="10">
        <v>0</v>
      </c>
      <c r="J708" s="10">
        <v>136</v>
      </c>
      <c r="K708" s="10">
        <v>0</v>
      </c>
      <c r="L708" s="10">
        <f t="shared" si="11"/>
        <v>1607</v>
      </c>
    </row>
    <row r="709" spans="1:12" x14ac:dyDescent="0.2">
      <c r="A709" s="9" t="s">
        <v>43</v>
      </c>
      <c r="B709" s="9" t="s">
        <v>44</v>
      </c>
      <c r="C709" s="9" t="s">
        <v>74</v>
      </c>
      <c r="D709" s="9" t="s">
        <v>67</v>
      </c>
      <c r="E709" s="44" t="s">
        <v>73</v>
      </c>
      <c r="F709" s="9">
        <v>2003</v>
      </c>
      <c r="G709" s="10">
        <v>408.71793015899999</v>
      </c>
      <c r="H709" s="10">
        <v>1697</v>
      </c>
      <c r="I709" s="10">
        <v>0</v>
      </c>
      <c r="J709" s="10">
        <v>0</v>
      </c>
      <c r="K709" s="10">
        <v>0</v>
      </c>
      <c r="L709" s="10">
        <f t="shared" si="11"/>
        <v>1697</v>
      </c>
    </row>
    <row r="710" spans="1:12" x14ac:dyDescent="0.2">
      <c r="A710" s="9" t="s">
        <v>43</v>
      </c>
      <c r="B710" s="9" t="s">
        <v>44</v>
      </c>
      <c r="C710" s="9" t="s">
        <v>74</v>
      </c>
      <c r="D710" s="9" t="s">
        <v>67</v>
      </c>
      <c r="E710" s="44" t="s">
        <v>73</v>
      </c>
      <c r="F710" s="9">
        <v>2006</v>
      </c>
      <c r="G710" s="10">
        <v>380.18691106300003</v>
      </c>
      <c r="H710" s="10">
        <v>0</v>
      </c>
      <c r="I710" s="10">
        <v>588</v>
      </c>
      <c r="J710" s="10">
        <v>0</v>
      </c>
      <c r="K710" s="10">
        <v>0</v>
      </c>
      <c r="L710" s="10">
        <f t="shared" si="11"/>
        <v>588</v>
      </c>
    </row>
    <row r="711" spans="1:12" x14ac:dyDescent="0.2">
      <c r="A711" s="9" t="s">
        <v>43</v>
      </c>
      <c r="B711" s="9" t="s">
        <v>44</v>
      </c>
      <c r="C711" s="9" t="s">
        <v>74</v>
      </c>
      <c r="D711" s="9" t="s">
        <v>67</v>
      </c>
      <c r="E711" s="44" t="s">
        <v>73</v>
      </c>
      <c r="F711" s="9">
        <v>2006</v>
      </c>
      <c r="G711" s="10">
        <v>322.369047593</v>
      </c>
      <c r="H711" s="10">
        <v>1272</v>
      </c>
      <c r="I711" s="10">
        <v>0</v>
      </c>
      <c r="J711" s="10">
        <v>0</v>
      </c>
      <c r="K711" s="10">
        <v>0</v>
      </c>
      <c r="L711" s="10">
        <f t="shared" si="11"/>
        <v>1272</v>
      </c>
    </row>
    <row r="712" spans="1:12" x14ac:dyDescent="0.2">
      <c r="A712" s="9" t="s">
        <v>43</v>
      </c>
      <c r="B712" s="9" t="s">
        <v>44</v>
      </c>
      <c r="C712" s="9" t="s">
        <v>74</v>
      </c>
      <c r="D712" s="9" t="s">
        <v>67</v>
      </c>
      <c r="E712" s="44" t="s">
        <v>73</v>
      </c>
      <c r="F712" s="9">
        <v>2006</v>
      </c>
      <c r="G712" s="10">
        <v>445.51247574799999</v>
      </c>
      <c r="H712" s="10">
        <v>1426</v>
      </c>
      <c r="I712" s="10">
        <v>5</v>
      </c>
      <c r="J712" s="10">
        <v>2</v>
      </c>
      <c r="K712" s="10">
        <v>0</v>
      </c>
      <c r="L712" s="10">
        <f t="shared" si="11"/>
        <v>1433</v>
      </c>
    </row>
    <row r="713" spans="1:12" x14ac:dyDescent="0.2">
      <c r="A713" s="9" t="s">
        <v>43</v>
      </c>
      <c r="B713" s="9" t="s">
        <v>44</v>
      </c>
      <c r="C713" s="9" t="s">
        <v>74</v>
      </c>
      <c r="D713" s="9" t="s">
        <v>67</v>
      </c>
      <c r="E713" s="44" t="s">
        <v>73</v>
      </c>
      <c r="F713" s="9">
        <v>2007</v>
      </c>
      <c r="G713" s="10">
        <v>337.25768961799997</v>
      </c>
      <c r="H713" s="10">
        <v>0</v>
      </c>
      <c r="I713" s="10">
        <v>810</v>
      </c>
      <c r="J713" s="10">
        <v>0</v>
      </c>
      <c r="K713" s="10">
        <v>0</v>
      </c>
      <c r="L713" s="10">
        <f t="shared" si="11"/>
        <v>810</v>
      </c>
    </row>
    <row r="714" spans="1:12" x14ac:dyDescent="0.2">
      <c r="A714" s="9" t="s">
        <v>43</v>
      </c>
      <c r="B714" s="9" t="s">
        <v>44</v>
      </c>
      <c r="C714" s="9" t="s">
        <v>74</v>
      </c>
      <c r="D714" s="9" t="s">
        <v>67</v>
      </c>
      <c r="E714" s="44" t="s">
        <v>73</v>
      </c>
      <c r="F714" s="9">
        <v>2007</v>
      </c>
      <c r="G714" s="10">
        <v>412.45580937300002</v>
      </c>
      <c r="H714" s="10">
        <v>302</v>
      </c>
      <c r="I714" s="10">
        <v>12</v>
      </c>
      <c r="J714" s="10">
        <v>2</v>
      </c>
      <c r="K714" s="10">
        <v>0</v>
      </c>
      <c r="L714" s="10">
        <f t="shared" si="11"/>
        <v>316</v>
      </c>
    </row>
    <row r="715" spans="1:12" x14ac:dyDescent="0.2">
      <c r="A715" s="9" t="s">
        <v>43</v>
      </c>
      <c r="B715" s="9" t="s">
        <v>44</v>
      </c>
      <c r="C715" s="9" t="s">
        <v>74</v>
      </c>
      <c r="D715" s="9" t="s">
        <v>67</v>
      </c>
      <c r="E715" s="44" t="s">
        <v>73</v>
      </c>
      <c r="F715" s="9">
        <v>2008</v>
      </c>
      <c r="G715" s="10">
        <v>326.97434234399998</v>
      </c>
      <c r="H715" s="10">
        <v>871</v>
      </c>
      <c r="I715" s="10">
        <v>127</v>
      </c>
      <c r="J715" s="10">
        <v>0</v>
      </c>
      <c r="K715" s="10">
        <v>78</v>
      </c>
      <c r="L715" s="10">
        <f t="shared" si="11"/>
        <v>1076</v>
      </c>
    </row>
    <row r="716" spans="1:12" x14ac:dyDescent="0.2">
      <c r="A716" s="9" t="s">
        <v>43</v>
      </c>
      <c r="B716" s="9" t="s">
        <v>44</v>
      </c>
      <c r="C716" s="9" t="s">
        <v>74</v>
      </c>
      <c r="D716" s="9" t="s">
        <v>67</v>
      </c>
      <c r="E716" s="44" t="s">
        <v>27</v>
      </c>
      <c r="F716" s="9">
        <v>2009</v>
      </c>
      <c r="G716" s="10">
        <v>276.10056699199998</v>
      </c>
      <c r="H716" s="10">
        <v>0</v>
      </c>
      <c r="I716" s="10">
        <v>420</v>
      </c>
      <c r="J716" s="10">
        <v>0</v>
      </c>
      <c r="K716" s="10">
        <v>0</v>
      </c>
      <c r="L716" s="10">
        <f t="shared" si="11"/>
        <v>420</v>
      </c>
    </row>
    <row r="717" spans="1:12" x14ac:dyDescent="0.2">
      <c r="A717" s="9" t="s">
        <v>43</v>
      </c>
      <c r="B717" s="9" t="s">
        <v>44</v>
      </c>
      <c r="C717" s="9" t="s">
        <v>74</v>
      </c>
      <c r="D717" s="9" t="s">
        <v>67</v>
      </c>
      <c r="E717" s="44" t="s">
        <v>27</v>
      </c>
      <c r="F717" s="9">
        <v>2009</v>
      </c>
      <c r="G717" s="10">
        <v>441.12452138999998</v>
      </c>
      <c r="H717" s="10">
        <v>125</v>
      </c>
      <c r="I717" s="10">
        <v>0</v>
      </c>
      <c r="J717" s="10">
        <v>0</v>
      </c>
      <c r="K717" s="10">
        <v>0</v>
      </c>
      <c r="L717" s="10">
        <f t="shared" si="11"/>
        <v>125</v>
      </c>
    </row>
    <row r="718" spans="1:12" x14ac:dyDescent="0.2">
      <c r="A718" s="9" t="s">
        <v>43</v>
      </c>
      <c r="B718" s="9" t="s">
        <v>44</v>
      </c>
      <c r="C718" s="9" t="s">
        <v>74</v>
      </c>
      <c r="D718" s="9" t="s">
        <v>67</v>
      </c>
      <c r="E718" s="44" t="s">
        <v>31</v>
      </c>
      <c r="F718" s="9">
        <v>2008</v>
      </c>
      <c r="G718" s="10">
        <v>612.39342768999995</v>
      </c>
      <c r="H718" s="10">
        <v>6</v>
      </c>
      <c r="I718" s="10">
        <v>3</v>
      </c>
      <c r="J718" s="10">
        <v>0</v>
      </c>
      <c r="K718" s="10">
        <v>0</v>
      </c>
      <c r="L718" s="10">
        <f t="shared" si="11"/>
        <v>9</v>
      </c>
    </row>
    <row r="719" spans="1:12" x14ac:dyDescent="0.2">
      <c r="A719" s="9" t="s">
        <v>43</v>
      </c>
      <c r="B719" s="9" t="s">
        <v>44</v>
      </c>
      <c r="C719" s="9" t="s">
        <v>74</v>
      </c>
      <c r="D719" s="9" t="s">
        <v>67</v>
      </c>
      <c r="E719" s="44" t="s">
        <v>31</v>
      </c>
      <c r="F719" s="9">
        <v>2008</v>
      </c>
      <c r="G719" s="10">
        <v>612.39342768999995</v>
      </c>
      <c r="H719" s="10">
        <v>0</v>
      </c>
      <c r="I719" s="10">
        <v>149</v>
      </c>
      <c r="J719" s="10">
        <v>0</v>
      </c>
      <c r="K719" s="10">
        <v>0</v>
      </c>
      <c r="L719" s="10">
        <f t="shared" si="11"/>
        <v>149</v>
      </c>
    </row>
    <row r="720" spans="1:12" x14ac:dyDescent="0.2">
      <c r="A720" s="9" t="s">
        <v>43</v>
      </c>
      <c r="B720" s="9" t="s">
        <v>44</v>
      </c>
      <c r="C720" s="9" t="s">
        <v>74</v>
      </c>
      <c r="D720" s="9" t="s">
        <v>67</v>
      </c>
      <c r="E720" s="44" t="s">
        <v>33</v>
      </c>
      <c r="F720" s="9">
        <v>2006</v>
      </c>
      <c r="G720" s="10">
        <v>445.51247574799999</v>
      </c>
      <c r="H720" s="10">
        <v>307</v>
      </c>
      <c r="I720" s="10">
        <v>0</v>
      </c>
      <c r="J720" s="10">
        <v>2</v>
      </c>
      <c r="K720" s="10">
        <v>0</v>
      </c>
      <c r="L720" s="10">
        <f t="shared" si="11"/>
        <v>309</v>
      </c>
    </row>
    <row r="721" spans="1:12" x14ac:dyDescent="0.2">
      <c r="A721" s="9" t="s">
        <v>43</v>
      </c>
      <c r="B721" s="9" t="s">
        <v>44</v>
      </c>
      <c r="C721" s="9" t="s">
        <v>74</v>
      </c>
      <c r="D721" s="9" t="s">
        <v>67</v>
      </c>
      <c r="E721" s="44" t="s">
        <v>33</v>
      </c>
      <c r="F721" s="9">
        <v>2008</v>
      </c>
      <c r="G721" s="10">
        <v>330.97356836648601</v>
      </c>
      <c r="H721" s="10">
        <v>0</v>
      </c>
      <c r="I721" s="10">
        <v>103</v>
      </c>
      <c r="J721" s="10">
        <v>0</v>
      </c>
      <c r="K721" s="10">
        <v>42.666666666666664</v>
      </c>
      <c r="L721" s="10">
        <f t="shared" si="11"/>
        <v>145.66666666666666</v>
      </c>
    </row>
    <row r="722" spans="1:12" x14ac:dyDescent="0.2">
      <c r="A722" s="9" t="s">
        <v>43</v>
      </c>
      <c r="B722" s="9" t="s">
        <v>44</v>
      </c>
      <c r="C722" s="9" t="s">
        <v>40</v>
      </c>
      <c r="D722" s="9" t="s">
        <v>68</v>
      </c>
      <c r="E722" s="44" t="s">
        <v>71</v>
      </c>
      <c r="F722" s="9">
        <v>2015</v>
      </c>
      <c r="G722" s="10">
        <v>419.695361827</v>
      </c>
      <c r="H722" s="10">
        <v>405</v>
      </c>
      <c r="I722" s="10">
        <v>0</v>
      </c>
      <c r="J722" s="10">
        <v>5</v>
      </c>
      <c r="K722" s="10">
        <v>0</v>
      </c>
      <c r="L722" s="10">
        <f t="shared" si="11"/>
        <v>410</v>
      </c>
    </row>
    <row r="723" spans="1:12" x14ac:dyDescent="0.2">
      <c r="A723" s="9" t="s">
        <v>43</v>
      </c>
      <c r="B723" s="9" t="s">
        <v>44</v>
      </c>
      <c r="C723" s="9" t="s">
        <v>40</v>
      </c>
      <c r="D723" s="9" t="s">
        <v>68</v>
      </c>
      <c r="E723" s="44" t="s">
        <v>71</v>
      </c>
      <c r="F723" s="9">
        <v>2015</v>
      </c>
      <c r="G723" s="10">
        <v>452.10389695600003</v>
      </c>
      <c r="H723" s="10">
        <v>5</v>
      </c>
      <c r="I723" s="10">
        <v>1</v>
      </c>
      <c r="J723" s="10">
        <v>0</v>
      </c>
      <c r="K723" s="10">
        <v>0</v>
      </c>
      <c r="L723" s="10">
        <f t="shared" si="11"/>
        <v>6</v>
      </c>
    </row>
    <row r="724" spans="1:12" x14ac:dyDescent="0.2">
      <c r="A724" s="9" t="s">
        <v>43</v>
      </c>
      <c r="B724" s="9" t="s">
        <v>44</v>
      </c>
      <c r="C724" s="9" t="s">
        <v>40</v>
      </c>
      <c r="D724" s="9" t="s">
        <v>68</v>
      </c>
      <c r="E724" s="44" t="s">
        <v>71</v>
      </c>
      <c r="F724" s="9">
        <v>2016</v>
      </c>
      <c r="G724" s="10">
        <v>447.59786597800002</v>
      </c>
      <c r="H724" s="10">
        <v>0</v>
      </c>
      <c r="I724" s="10">
        <v>14</v>
      </c>
      <c r="J724" s="10">
        <v>0</v>
      </c>
      <c r="K724" s="10">
        <v>29</v>
      </c>
      <c r="L724" s="10">
        <f t="shared" si="11"/>
        <v>43</v>
      </c>
    </row>
    <row r="725" spans="1:12" x14ac:dyDescent="0.2">
      <c r="A725" s="9" t="s">
        <v>43</v>
      </c>
      <c r="B725" s="9" t="s">
        <v>44</v>
      </c>
      <c r="C725" s="9" t="s">
        <v>40</v>
      </c>
      <c r="D725" s="9" t="s">
        <v>68</v>
      </c>
      <c r="E725" s="44" t="s">
        <v>72</v>
      </c>
      <c r="F725" s="9">
        <v>2009</v>
      </c>
      <c r="G725" s="10">
        <v>267.77350338399998</v>
      </c>
      <c r="H725" s="10">
        <v>2269</v>
      </c>
      <c r="I725" s="10">
        <v>39</v>
      </c>
      <c r="J725" s="10">
        <v>0</v>
      </c>
      <c r="K725" s="10">
        <v>0</v>
      </c>
      <c r="L725" s="10">
        <f t="shared" si="11"/>
        <v>2308</v>
      </c>
    </row>
    <row r="726" spans="1:12" x14ac:dyDescent="0.2">
      <c r="A726" s="9" t="s">
        <v>43</v>
      </c>
      <c r="B726" s="9" t="s">
        <v>44</v>
      </c>
      <c r="C726" s="9" t="s">
        <v>40</v>
      </c>
      <c r="D726" s="9" t="s">
        <v>68</v>
      </c>
      <c r="E726" s="44" t="s">
        <v>72</v>
      </c>
      <c r="F726" s="9">
        <v>2009</v>
      </c>
      <c r="G726" s="10">
        <v>497.93219861900002</v>
      </c>
      <c r="H726" s="10">
        <v>697</v>
      </c>
      <c r="I726" s="10">
        <v>0</v>
      </c>
      <c r="J726" s="10">
        <v>0</v>
      </c>
      <c r="K726" s="10">
        <v>0</v>
      </c>
      <c r="L726" s="10">
        <f t="shared" si="11"/>
        <v>697</v>
      </c>
    </row>
    <row r="727" spans="1:12" x14ac:dyDescent="0.2">
      <c r="A727" s="9" t="s">
        <v>43</v>
      </c>
      <c r="B727" s="9" t="s">
        <v>44</v>
      </c>
      <c r="C727" s="9" t="s">
        <v>40</v>
      </c>
      <c r="D727" s="9" t="s">
        <v>68</v>
      </c>
      <c r="E727" s="44" t="s">
        <v>72</v>
      </c>
      <c r="F727" s="9">
        <v>2011</v>
      </c>
      <c r="G727" s="10">
        <v>301.13042056799998</v>
      </c>
      <c r="H727" s="10">
        <v>379</v>
      </c>
      <c r="I727" s="10">
        <v>0</v>
      </c>
      <c r="J727" s="10">
        <v>5</v>
      </c>
      <c r="K727" s="10">
        <v>0</v>
      </c>
      <c r="L727" s="10">
        <f t="shared" si="11"/>
        <v>384</v>
      </c>
    </row>
    <row r="728" spans="1:12" x14ac:dyDescent="0.2">
      <c r="A728" s="9" t="s">
        <v>43</v>
      </c>
      <c r="B728" s="9" t="s">
        <v>44</v>
      </c>
      <c r="C728" s="9" t="s">
        <v>40</v>
      </c>
      <c r="D728" s="9" t="s">
        <v>68</v>
      </c>
      <c r="E728" s="44" t="s">
        <v>73</v>
      </c>
      <c r="F728" s="9">
        <v>1998</v>
      </c>
      <c r="G728" s="10">
        <v>251.57552576</v>
      </c>
      <c r="H728" s="10">
        <v>1140</v>
      </c>
      <c r="I728" s="10">
        <v>0</v>
      </c>
      <c r="J728" s="10">
        <v>1</v>
      </c>
      <c r="K728" s="10">
        <v>1.6666666666666667</v>
      </c>
      <c r="L728" s="10">
        <f t="shared" si="11"/>
        <v>1142.6666666666667</v>
      </c>
    </row>
    <row r="729" spans="1:12" x14ac:dyDescent="0.2">
      <c r="A729" s="9" t="s">
        <v>43</v>
      </c>
      <c r="B729" s="9" t="s">
        <v>44</v>
      </c>
      <c r="C729" s="9" t="s">
        <v>40</v>
      </c>
      <c r="D729" s="9" t="s">
        <v>68</v>
      </c>
      <c r="E729" s="44" t="s">
        <v>73</v>
      </c>
      <c r="F729" s="9">
        <v>2000</v>
      </c>
      <c r="G729" s="10">
        <v>234.656772993</v>
      </c>
      <c r="H729" s="10">
        <v>1190</v>
      </c>
      <c r="I729" s="10">
        <v>0</v>
      </c>
      <c r="J729" s="10">
        <v>2</v>
      </c>
      <c r="K729" s="10">
        <v>0</v>
      </c>
      <c r="L729" s="10">
        <f t="shared" si="11"/>
        <v>1192</v>
      </c>
    </row>
    <row r="730" spans="1:12" x14ac:dyDescent="0.2">
      <c r="A730" s="9" t="s">
        <v>43</v>
      </c>
      <c r="B730" s="9" t="s">
        <v>44</v>
      </c>
      <c r="C730" s="9" t="s">
        <v>40</v>
      </c>
      <c r="D730" s="9" t="s">
        <v>68</v>
      </c>
      <c r="E730" s="44" t="s">
        <v>73</v>
      </c>
      <c r="F730" s="9">
        <v>2002</v>
      </c>
      <c r="G730" s="10">
        <v>251.073391601</v>
      </c>
      <c r="H730" s="10">
        <v>897</v>
      </c>
      <c r="I730" s="10">
        <v>0</v>
      </c>
      <c r="J730" s="10">
        <v>0</v>
      </c>
      <c r="K730" s="10">
        <v>0</v>
      </c>
      <c r="L730" s="10">
        <f t="shared" si="11"/>
        <v>897</v>
      </c>
    </row>
    <row r="731" spans="1:12" x14ac:dyDescent="0.2">
      <c r="A731" s="9" t="s">
        <v>43</v>
      </c>
      <c r="B731" s="9" t="s">
        <v>44</v>
      </c>
      <c r="C731" s="9" t="s">
        <v>40</v>
      </c>
      <c r="D731" s="9" t="s">
        <v>68</v>
      </c>
      <c r="E731" s="44" t="s">
        <v>73</v>
      </c>
      <c r="F731" s="9">
        <v>2007</v>
      </c>
      <c r="G731" s="10">
        <v>251.073380464</v>
      </c>
      <c r="H731" s="10">
        <v>1011</v>
      </c>
      <c r="I731" s="10">
        <v>0</v>
      </c>
      <c r="J731" s="10">
        <v>74</v>
      </c>
      <c r="K731" s="10">
        <v>340</v>
      </c>
      <c r="L731" s="10">
        <f t="shared" si="11"/>
        <v>1425</v>
      </c>
    </row>
    <row r="732" spans="1:12" x14ac:dyDescent="0.2">
      <c r="A732" s="9" t="s">
        <v>43</v>
      </c>
      <c r="B732" s="9" t="s">
        <v>44</v>
      </c>
      <c r="C732" s="9" t="s">
        <v>40</v>
      </c>
      <c r="D732" s="9" t="s">
        <v>68</v>
      </c>
      <c r="E732" s="44" t="s">
        <v>27</v>
      </c>
      <c r="F732" s="9">
        <v>2009</v>
      </c>
      <c r="G732" s="10">
        <v>267.77350338399998</v>
      </c>
      <c r="H732" s="10">
        <v>66</v>
      </c>
      <c r="I732" s="10">
        <v>0</v>
      </c>
      <c r="J732" s="10">
        <v>0</v>
      </c>
      <c r="K732" s="10">
        <v>0</v>
      </c>
      <c r="L732" s="10">
        <f t="shared" si="11"/>
        <v>66</v>
      </c>
    </row>
    <row r="733" spans="1:12" x14ac:dyDescent="0.2">
      <c r="A733" s="9" t="s">
        <v>43</v>
      </c>
      <c r="B733" s="9" t="s">
        <v>44</v>
      </c>
      <c r="C733" s="9" t="s">
        <v>40</v>
      </c>
      <c r="D733" s="9" t="s">
        <v>68</v>
      </c>
      <c r="E733" s="44" t="s">
        <v>27</v>
      </c>
      <c r="F733" s="9">
        <v>2010</v>
      </c>
      <c r="G733" s="10">
        <v>627.52571050233394</v>
      </c>
      <c r="H733" s="10">
        <v>44</v>
      </c>
      <c r="I733" s="10">
        <v>0</v>
      </c>
      <c r="J733" s="10">
        <v>0</v>
      </c>
      <c r="K733" s="10">
        <v>80.333333333333329</v>
      </c>
      <c r="L733" s="10">
        <f t="shared" si="11"/>
        <v>124.33333333333333</v>
      </c>
    </row>
    <row r="734" spans="1:12" x14ac:dyDescent="0.2">
      <c r="A734" s="9" t="s">
        <v>43</v>
      </c>
      <c r="B734" s="9" t="s">
        <v>44</v>
      </c>
      <c r="C734" s="9" t="s">
        <v>40</v>
      </c>
      <c r="D734" s="9" t="s">
        <v>68</v>
      </c>
      <c r="E734" s="44" t="s">
        <v>31</v>
      </c>
      <c r="F734" s="9">
        <v>1998</v>
      </c>
      <c r="G734" s="10">
        <v>251.57552576</v>
      </c>
      <c r="H734" s="10">
        <v>101</v>
      </c>
      <c r="I734" s="10">
        <v>0</v>
      </c>
      <c r="J734" s="10">
        <v>16</v>
      </c>
      <c r="K734" s="10">
        <v>0</v>
      </c>
      <c r="L734" s="10">
        <f t="shared" si="11"/>
        <v>117</v>
      </c>
    </row>
    <row r="735" spans="1:12" x14ac:dyDescent="0.2">
      <c r="A735" s="9" t="s">
        <v>43</v>
      </c>
      <c r="B735" s="9" t="s">
        <v>44</v>
      </c>
      <c r="C735" s="9" t="s">
        <v>40</v>
      </c>
      <c r="D735" s="9" t="s">
        <v>68</v>
      </c>
      <c r="E735" s="44" t="s">
        <v>31</v>
      </c>
      <c r="F735" s="9">
        <v>2007</v>
      </c>
      <c r="G735" s="10">
        <v>251.073380464</v>
      </c>
      <c r="H735" s="10">
        <v>127</v>
      </c>
      <c r="I735" s="10">
        <v>0</v>
      </c>
      <c r="J735" s="10">
        <v>4</v>
      </c>
      <c r="K735" s="10">
        <v>33.333333333333336</v>
      </c>
      <c r="L735" s="10">
        <f t="shared" si="11"/>
        <v>164.33333333333334</v>
      </c>
    </row>
    <row r="736" spans="1:12" x14ac:dyDescent="0.2">
      <c r="A736" s="9" t="s">
        <v>43</v>
      </c>
      <c r="B736" s="9" t="s">
        <v>44</v>
      </c>
      <c r="C736" s="9" t="s">
        <v>40</v>
      </c>
      <c r="D736" s="9" t="s">
        <v>68</v>
      </c>
      <c r="E736" s="44" t="s">
        <v>33</v>
      </c>
      <c r="F736" s="9">
        <v>1998</v>
      </c>
      <c r="G736" s="10">
        <v>251.57552576</v>
      </c>
      <c r="H736" s="10">
        <v>1081</v>
      </c>
      <c r="I736" s="10">
        <v>0</v>
      </c>
      <c r="J736" s="10">
        <v>6</v>
      </c>
      <c r="K736" s="10">
        <v>1.3333333333333333</v>
      </c>
      <c r="L736" s="10">
        <f t="shared" si="11"/>
        <v>1088.3333333333333</v>
      </c>
    </row>
    <row r="737" spans="1:12" x14ac:dyDescent="0.2">
      <c r="A737" s="9" t="s">
        <v>43</v>
      </c>
      <c r="B737" s="9" t="s">
        <v>44</v>
      </c>
      <c r="C737" s="9" t="s">
        <v>40</v>
      </c>
      <c r="D737" s="9" t="s">
        <v>68</v>
      </c>
      <c r="E737" s="44" t="s">
        <v>33</v>
      </c>
      <c r="F737" s="9">
        <v>2007</v>
      </c>
      <c r="G737" s="10">
        <v>251.073380464</v>
      </c>
      <c r="H737" s="10">
        <v>606</v>
      </c>
      <c r="I737" s="10">
        <v>0</v>
      </c>
      <c r="J737" s="10">
        <v>0</v>
      </c>
      <c r="K737" s="10">
        <v>40</v>
      </c>
      <c r="L737" s="10">
        <f t="shared" si="11"/>
        <v>646</v>
      </c>
    </row>
    <row r="738" spans="1:12" x14ac:dyDescent="0.2">
      <c r="A738" s="9" t="s">
        <v>43</v>
      </c>
      <c r="B738" s="9" t="s">
        <v>45</v>
      </c>
      <c r="C738" s="9" t="s">
        <v>24</v>
      </c>
      <c r="D738" s="9" t="s">
        <v>62</v>
      </c>
      <c r="E738" s="44" t="s">
        <v>71</v>
      </c>
      <c r="F738" s="9">
        <v>2016</v>
      </c>
      <c r="G738" s="10">
        <v>698.20071524362982</v>
      </c>
      <c r="H738" s="10">
        <v>319</v>
      </c>
      <c r="I738" s="10">
        <v>0</v>
      </c>
      <c r="J738" s="10">
        <v>0</v>
      </c>
      <c r="K738" s="10">
        <v>0</v>
      </c>
      <c r="L738" s="10">
        <f t="shared" si="11"/>
        <v>319</v>
      </c>
    </row>
    <row r="739" spans="1:12" x14ac:dyDescent="0.2">
      <c r="A739" s="9" t="s">
        <v>43</v>
      </c>
      <c r="B739" s="9" t="s">
        <v>45</v>
      </c>
      <c r="C739" s="9" t="s">
        <v>24</v>
      </c>
      <c r="D739" s="9" t="s">
        <v>62</v>
      </c>
      <c r="E739" s="44" t="s">
        <v>71</v>
      </c>
      <c r="F739" s="9">
        <v>2016</v>
      </c>
      <c r="G739" s="10">
        <v>454.98069493899999</v>
      </c>
      <c r="H739" s="10">
        <v>58</v>
      </c>
      <c r="I739" s="10">
        <v>0</v>
      </c>
      <c r="J739" s="10">
        <v>0</v>
      </c>
      <c r="K739" s="10">
        <v>0</v>
      </c>
      <c r="L739" s="10">
        <f t="shared" si="11"/>
        <v>58</v>
      </c>
    </row>
    <row r="740" spans="1:12" x14ac:dyDescent="0.2">
      <c r="A740" s="9" t="s">
        <v>43</v>
      </c>
      <c r="B740" s="9" t="s">
        <v>45</v>
      </c>
      <c r="C740" s="9" t="s">
        <v>24</v>
      </c>
      <c r="D740" s="9" t="s">
        <v>63</v>
      </c>
      <c r="E740" s="44" t="s">
        <v>71</v>
      </c>
      <c r="F740" s="9">
        <v>2015</v>
      </c>
      <c r="G740" s="10">
        <v>438.98484207400003</v>
      </c>
      <c r="H740" s="10">
        <v>378</v>
      </c>
      <c r="I740" s="10">
        <v>0</v>
      </c>
      <c r="J740" s="10">
        <v>1</v>
      </c>
      <c r="K740" s="10">
        <v>1</v>
      </c>
      <c r="L740" s="10">
        <f t="shared" si="11"/>
        <v>380</v>
      </c>
    </row>
    <row r="741" spans="1:12" x14ac:dyDescent="0.2">
      <c r="A741" s="9" t="s">
        <v>43</v>
      </c>
      <c r="B741" s="9" t="s">
        <v>45</v>
      </c>
      <c r="C741" s="9" t="s">
        <v>24</v>
      </c>
      <c r="D741" s="9" t="s">
        <v>62</v>
      </c>
      <c r="E741" s="44" t="s">
        <v>72</v>
      </c>
      <c r="F741" s="9">
        <v>2009</v>
      </c>
      <c r="G741" s="10">
        <v>632.38168110799995</v>
      </c>
      <c r="H741" s="10">
        <v>0</v>
      </c>
      <c r="I741" s="10">
        <v>1571</v>
      </c>
      <c r="J741" s="10">
        <v>0</v>
      </c>
      <c r="K741" s="10">
        <v>0</v>
      </c>
      <c r="L741" s="10">
        <f t="shared" si="11"/>
        <v>1571</v>
      </c>
    </row>
    <row r="742" spans="1:12" x14ac:dyDescent="0.2">
      <c r="A742" s="9" t="s">
        <v>43</v>
      </c>
      <c r="B742" s="9" t="s">
        <v>45</v>
      </c>
      <c r="C742" s="9" t="s">
        <v>24</v>
      </c>
      <c r="D742" s="9" t="s">
        <v>62</v>
      </c>
      <c r="E742" s="44" t="s">
        <v>72</v>
      </c>
      <c r="F742" s="9">
        <v>2009</v>
      </c>
      <c r="G742" s="10">
        <v>467.92065871</v>
      </c>
      <c r="H742" s="10">
        <v>947</v>
      </c>
      <c r="I742" s="10">
        <v>0</v>
      </c>
      <c r="J742" s="10">
        <v>0</v>
      </c>
      <c r="K742" s="10">
        <v>0</v>
      </c>
      <c r="L742" s="10">
        <f t="shared" si="11"/>
        <v>947</v>
      </c>
    </row>
    <row r="743" spans="1:12" x14ac:dyDescent="0.2">
      <c r="A743" s="9" t="s">
        <v>43</v>
      </c>
      <c r="B743" s="9" t="s">
        <v>45</v>
      </c>
      <c r="C743" s="9" t="s">
        <v>24</v>
      </c>
      <c r="D743" s="9" t="s">
        <v>62</v>
      </c>
      <c r="E743" s="44" t="s">
        <v>72</v>
      </c>
      <c r="F743" s="9">
        <v>2010</v>
      </c>
      <c r="G743" s="10">
        <v>450.42508582800002</v>
      </c>
      <c r="H743" s="10">
        <v>1455</v>
      </c>
      <c r="I743" s="10">
        <v>0</v>
      </c>
      <c r="J743" s="10">
        <v>0</v>
      </c>
      <c r="K743" s="10">
        <v>0</v>
      </c>
      <c r="L743" s="10">
        <f t="shared" si="11"/>
        <v>1455</v>
      </c>
    </row>
    <row r="744" spans="1:12" x14ac:dyDescent="0.2">
      <c r="A744" s="9" t="s">
        <v>43</v>
      </c>
      <c r="B744" s="9" t="s">
        <v>45</v>
      </c>
      <c r="C744" s="9" t="s">
        <v>24</v>
      </c>
      <c r="D744" s="9" t="s">
        <v>62</v>
      </c>
      <c r="E744" s="44" t="s">
        <v>72</v>
      </c>
      <c r="F744" s="9">
        <v>2010</v>
      </c>
      <c r="G744" s="10">
        <v>360.76325896399999</v>
      </c>
      <c r="H744" s="10">
        <v>1160</v>
      </c>
      <c r="I744" s="10">
        <v>0</v>
      </c>
      <c r="J744" s="10">
        <v>0</v>
      </c>
      <c r="K744" s="10">
        <v>0</v>
      </c>
      <c r="L744" s="10">
        <f t="shared" si="11"/>
        <v>1160</v>
      </c>
    </row>
    <row r="745" spans="1:12" x14ac:dyDescent="0.2">
      <c r="A745" s="9" t="s">
        <v>43</v>
      </c>
      <c r="B745" s="9" t="s">
        <v>45</v>
      </c>
      <c r="C745" s="9" t="s">
        <v>24</v>
      </c>
      <c r="D745" s="9" t="s">
        <v>62</v>
      </c>
      <c r="E745" s="44" t="s">
        <v>72</v>
      </c>
      <c r="F745" s="9">
        <v>2011</v>
      </c>
      <c r="G745" s="10">
        <v>471.23105665783936</v>
      </c>
      <c r="H745" s="10">
        <v>936</v>
      </c>
      <c r="I745" s="10">
        <v>0</v>
      </c>
      <c r="J745" s="10">
        <v>0</v>
      </c>
      <c r="K745" s="10">
        <v>0</v>
      </c>
      <c r="L745" s="10">
        <f t="shared" si="11"/>
        <v>936</v>
      </c>
    </row>
    <row r="746" spans="1:12" x14ac:dyDescent="0.2">
      <c r="A746" s="9" t="s">
        <v>43</v>
      </c>
      <c r="B746" s="9" t="s">
        <v>45</v>
      </c>
      <c r="C746" s="9" t="s">
        <v>24</v>
      </c>
      <c r="D746" s="9" t="s">
        <v>62</v>
      </c>
      <c r="E746" s="44" t="s">
        <v>72</v>
      </c>
      <c r="F746" s="9">
        <v>2011</v>
      </c>
      <c r="G746" s="10">
        <v>492.93668065600002</v>
      </c>
      <c r="H746" s="10">
        <v>338</v>
      </c>
      <c r="I746" s="10">
        <v>0</v>
      </c>
      <c r="J746" s="10">
        <v>0</v>
      </c>
      <c r="K746" s="10">
        <v>0</v>
      </c>
      <c r="L746" s="10">
        <f t="shared" si="11"/>
        <v>338</v>
      </c>
    </row>
    <row r="747" spans="1:12" x14ac:dyDescent="0.2">
      <c r="A747" s="9" t="s">
        <v>43</v>
      </c>
      <c r="B747" s="9" t="s">
        <v>45</v>
      </c>
      <c r="C747" s="9" t="s">
        <v>24</v>
      </c>
      <c r="D747" s="9" t="s">
        <v>62</v>
      </c>
      <c r="E747" s="44" t="s">
        <v>72</v>
      </c>
      <c r="F747" s="9">
        <v>2012</v>
      </c>
      <c r="G747" s="10">
        <v>528.72620478399995</v>
      </c>
      <c r="H747" s="10">
        <v>365</v>
      </c>
      <c r="I747" s="10">
        <v>0</v>
      </c>
      <c r="J747" s="10">
        <v>0</v>
      </c>
      <c r="K747" s="10">
        <v>0</v>
      </c>
      <c r="L747" s="10">
        <f t="shared" si="11"/>
        <v>365</v>
      </c>
    </row>
    <row r="748" spans="1:12" x14ac:dyDescent="0.2">
      <c r="A748" s="9" t="s">
        <v>43</v>
      </c>
      <c r="B748" s="9" t="s">
        <v>45</v>
      </c>
      <c r="C748" s="9" t="s">
        <v>24</v>
      </c>
      <c r="D748" s="9" t="s">
        <v>62</v>
      </c>
      <c r="E748" s="44" t="s">
        <v>72</v>
      </c>
      <c r="F748" s="9">
        <v>2012</v>
      </c>
      <c r="G748" s="10">
        <v>438.84275845500002</v>
      </c>
      <c r="H748" s="10">
        <v>1193</v>
      </c>
      <c r="I748" s="10">
        <v>0</v>
      </c>
      <c r="J748" s="10">
        <v>145</v>
      </c>
      <c r="K748" s="10">
        <v>55.666666666666664</v>
      </c>
      <c r="L748" s="10">
        <f t="shared" si="11"/>
        <v>1393.6666666666667</v>
      </c>
    </row>
    <row r="749" spans="1:12" x14ac:dyDescent="0.2">
      <c r="A749" s="9" t="s">
        <v>43</v>
      </c>
      <c r="B749" s="9" t="s">
        <v>45</v>
      </c>
      <c r="C749" s="9" t="s">
        <v>24</v>
      </c>
      <c r="D749" s="9" t="s">
        <v>63</v>
      </c>
      <c r="E749" s="44" t="s">
        <v>72</v>
      </c>
      <c r="F749" s="9">
        <v>2009</v>
      </c>
      <c r="G749" s="10">
        <v>496.70938257699999</v>
      </c>
      <c r="H749" s="10">
        <v>241</v>
      </c>
      <c r="I749" s="10">
        <v>0</v>
      </c>
      <c r="J749" s="10">
        <v>0</v>
      </c>
      <c r="K749" s="10">
        <v>0</v>
      </c>
      <c r="L749" s="10">
        <f t="shared" si="11"/>
        <v>241</v>
      </c>
    </row>
    <row r="750" spans="1:12" x14ac:dyDescent="0.2">
      <c r="A750" s="9" t="s">
        <v>43</v>
      </c>
      <c r="B750" s="9" t="s">
        <v>45</v>
      </c>
      <c r="C750" s="9" t="s">
        <v>24</v>
      </c>
      <c r="D750" s="9" t="s">
        <v>63</v>
      </c>
      <c r="E750" s="44" t="s">
        <v>72</v>
      </c>
      <c r="F750" s="9">
        <v>2010</v>
      </c>
      <c r="G750" s="10">
        <v>619.33452647199999</v>
      </c>
      <c r="H750" s="10">
        <v>471</v>
      </c>
      <c r="I750" s="10">
        <v>0</v>
      </c>
      <c r="J750" s="10">
        <v>0</v>
      </c>
      <c r="K750" s="10">
        <v>0</v>
      </c>
      <c r="L750" s="10">
        <f t="shared" si="11"/>
        <v>471</v>
      </c>
    </row>
    <row r="751" spans="1:12" x14ac:dyDescent="0.2">
      <c r="A751" s="9" t="s">
        <v>43</v>
      </c>
      <c r="B751" s="9" t="s">
        <v>45</v>
      </c>
      <c r="C751" s="9" t="s">
        <v>24</v>
      </c>
      <c r="D751" s="9" t="s">
        <v>63</v>
      </c>
      <c r="E751" s="44" t="s">
        <v>72</v>
      </c>
      <c r="F751" s="9">
        <v>2013</v>
      </c>
      <c r="G751" s="10">
        <v>395.21139015099999</v>
      </c>
      <c r="H751" s="10">
        <v>155</v>
      </c>
      <c r="I751" s="10">
        <v>0</v>
      </c>
      <c r="J751" s="10">
        <v>0</v>
      </c>
      <c r="K751" s="10">
        <v>0</v>
      </c>
      <c r="L751" s="10">
        <f t="shared" si="11"/>
        <v>155</v>
      </c>
    </row>
    <row r="752" spans="1:12" x14ac:dyDescent="0.2">
      <c r="A752" s="9" t="s">
        <v>43</v>
      </c>
      <c r="B752" s="9" t="s">
        <v>45</v>
      </c>
      <c r="C752" s="9" t="s">
        <v>24</v>
      </c>
      <c r="D752" s="9" t="s">
        <v>64</v>
      </c>
      <c r="E752" s="44" t="s">
        <v>72</v>
      </c>
      <c r="F752" s="9">
        <v>2010</v>
      </c>
      <c r="G752" s="10">
        <v>472.59989069800002</v>
      </c>
      <c r="H752" s="10">
        <v>517</v>
      </c>
      <c r="I752" s="10">
        <v>0</v>
      </c>
      <c r="J752" s="10">
        <v>0</v>
      </c>
      <c r="K752" s="10">
        <v>0</v>
      </c>
      <c r="L752" s="10">
        <f t="shared" si="11"/>
        <v>517</v>
      </c>
    </row>
    <row r="753" spans="1:12" x14ac:dyDescent="0.2">
      <c r="A753" s="9" t="s">
        <v>43</v>
      </c>
      <c r="B753" s="9" t="s">
        <v>45</v>
      </c>
      <c r="C753" s="9" t="s">
        <v>24</v>
      </c>
      <c r="D753" s="9" t="s">
        <v>62</v>
      </c>
      <c r="E753" s="44" t="s">
        <v>73</v>
      </c>
      <c r="F753" s="9">
        <v>2002</v>
      </c>
      <c r="G753" s="10">
        <v>321.07898505100002</v>
      </c>
      <c r="H753" s="10">
        <v>2273</v>
      </c>
      <c r="I753" s="10">
        <v>0</v>
      </c>
      <c r="J753" s="10">
        <v>2</v>
      </c>
      <c r="K753" s="10">
        <v>0</v>
      </c>
      <c r="L753" s="10">
        <f t="shared" si="11"/>
        <v>2275</v>
      </c>
    </row>
    <row r="754" spans="1:12" x14ac:dyDescent="0.2">
      <c r="A754" s="9" t="s">
        <v>43</v>
      </c>
      <c r="B754" s="9" t="s">
        <v>45</v>
      </c>
      <c r="C754" s="9" t="s">
        <v>24</v>
      </c>
      <c r="D754" s="9" t="s">
        <v>62</v>
      </c>
      <c r="E754" s="44" t="s">
        <v>73</v>
      </c>
      <c r="F754" s="9">
        <v>2004</v>
      </c>
      <c r="G754" s="10">
        <v>433.01625407500001</v>
      </c>
      <c r="H754" s="10">
        <v>1753</v>
      </c>
      <c r="I754" s="10">
        <v>0</v>
      </c>
      <c r="J754" s="10">
        <v>0</v>
      </c>
      <c r="K754" s="10">
        <v>0</v>
      </c>
      <c r="L754" s="10">
        <f t="shared" si="11"/>
        <v>1753</v>
      </c>
    </row>
    <row r="755" spans="1:12" x14ac:dyDescent="0.2">
      <c r="A755" s="9" t="s">
        <v>43</v>
      </c>
      <c r="B755" s="9" t="s">
        <v>45</v>
      </c>
      <c r="C755" s="9" t="s">
        <v>24</v>
      </c>
      <c r="D755" s="9" t="s">
        <v>62</v>
      </c>
      <c r="E755" s="44" t="s">
        <v>73</v>
      </c>
      <c r="F755" s="9">
        <v>2005</v>
      </c>
      <c r="G755" s="10">
        <v>440.86353454200002</v>
      </c>
      <c r="H755" s="10">
        <v>1557</v>
      </c>
      <c r="I755" s="10">
        <v>1</v>
      </c>
      <c r="J755" s="10">
        <v>0</v>
      </c>
      <c r="K755" s="10">
        <v>0</v>
      </c>
      <c r="L755" s="10">
        <f t="shared" si="11"/>
        <v>1558</v>
      </c>
    </row>
    <row r="756" spans="1:12" x14ac:dyDescent="0.2">
      <c r="A756" s="9" t="s">
        <v>43</v>
      </c>
      <c r="B756" s="9" t="s">
        <v>45</v>
      </c>
      <c r="C756" s="9" t="s">
        <v>24</v>
      </c>
      <c r="D756" s="9" t="s">
        <v>62</v>
      </c>
      <c r="E756" s="44" t="s">
        <v>73</v>
      </c>
      <c r="F756" s="9">
        <v>2007</v>
      </c>
      <c r="G756" s="10">
        <v>454.12021000972595</v>
      </c>
      <c r="H756" s="10">
        <v>442</v>
      </c>
      <c r="I756" s="10">
        <v>0</v>
      </c>
      <c r="J756" s="10">
        <v>0</v>
      </c>
      <c r="K756" s="10">
        <v>0</v>
      </c>
      <c r="L756" s="10">
        <f t="shared" si="11"/>
        <v>442</v>
      </c>
    </row>
    <row r="757" spans="1:12" x14ac:dyDescent="0.2">
      <c r="A757" s="9" t="s">
        <v>43</v>
      </c>
      <c r="B757" s="9" t="s">
        <v>45</v>
      </c>
      <c r="C757" s="9" t="s">
        <v>24</v>
      </c>
      <c r="D757" s="9" t="s">
        <v>62</v>
      </c>
      <c r="E757" s="44" t="s">
        <v>73</v>
      </c>
      <c r="F757" s="9">
        <v>2007</v>
      </c>
      <c r="G757" s="10">
        <v>576.73794464000002</v>
      </c>
      <c r="H757" s="10">
        <v>610</v>
      </c>
      <c r="I757" s="10">
        <v>79</v>
      </c>
      <c r="J757" s="10">
        <v>0</v>
      </c>
      <c r="K757" s="10">
        <v>0</v>
      </c>
      <c r="L757" s="10">
        <f t="shared" si="11"/>
        <v>689</v>
      </c>
    </row>
    <row r="758" spans="1:12" x14ac:dyDescent="0.2">
      <c r="A758" s="9" t="s">
        <v>43</v>
      </c>
      <c r="B758" s="9" t="s">
        <v>45</v>
      </c>
      <c r="C758" s="9" t="s">
        <v>24</v>
      </c>
      <c r="D758" s="9" t="s">
        <v>62</v>
      </c>
      <c r="E758" s="44" t="s">
        <v>73</v>
      </c>
      <c r="F758" s="9">
        <v>2007</v>
      </c>
      <c r="G758" s="10">
        <v>347.71172473799999</v>
      </c>
      <c r="H758" s="10">
        <v>1601</v>
      </c>
      <c r="I758" s="10">
        <v>0</v>
      </c>
      <c r="J758" s="10">
        <v>0</v>
      </c>
      <c r="K758" s="10">
        <v>44</v>
      </c>
      <c r="L758" s="10">
        <f t="shared" si="11"/>
        <v>1645</v>
      </c>
    </row>
    <row r="759" spans="1:12" x14ac:dyDescent="0.2">
      <c r="A759" s="9" t="s">
        <v>43</v>
      </c>
      <c r="B759" s="9" t="s">
        <v>45</v>
      </c>
      <c r="C759" s="9" t="s">
        <v>24</v>
      </c>
      <c r="D759" s="9" t="s">
        <v>62</v>
      </c>
      <c r="E759" s="44" t="s">
        <v>73</v>
      </c>
      <c r="F759" s="9">
        <v>2007</v>
      </c>
      <c r="G759" s="10">
        <v>317.98857995200001</v>
      </c>
      <c r="H759" s="10">
        <v>1769</v>
      </c>
      <c r="I759" s="10">
        <v>0</v>
      </c>
      <c r="J759" s="10">
        <v>0</v>
      </c>
      <c r="K759" s="10">
        <v>0</v>
      </c>
      <c r="L759" s="10">
        <f t="shared" si="11"/>
        <v>1769</v>
      </c>
    </row>
    <row r="760" spans="1:12" x14ac:dyDescent="0.2">
      <c r="A760" s="9" t="s">
        <v>43</v>
      </c>
      <c r="B760" s="9" t="s">
        <v>45</v>
      </c>
      <c r="C760" s="9" t="s">
        <v>24</v>
      </c>
      <c r="D760" s="9" t="s">
        <v>62</v>
      </c>
      <c r="E760" s="44" t="s">
        <v>73</v>
      </c>
      <c r="F760" s="9">
        <v>2008</v>
      </c>
      <c r="G760" s="10">
        <v>436.69810939176944</v>
      </c>
      <c r="H760" s="10">
        <v>1433</v>
      </c>
      <c r="I760" s="10">
        <v>0</v>
      </c>
      <c r="J760" s="10">
        <v>0</v>
      </c>
      <c r="K760" s="10">
        <v>0</v>
      </c>
      <c r="L760" s="10">
        <f t="shared" si="11"/>
        <v>1433</v>
      </c>
    </row>
    <row r="761" spans="1:12" x14ac:dyDescent="0.2">
      <c r="A761" s="9" t="s">
        <v>43</v>
      </c>
      <c r="B761" s="9" t="s">
        <v>45</v>
      </c>
      <c r="C761" s="9" t="s">
        <v>24</v>
      </c>
      <c r="D761" s="9" t="s">
        <v>62</v>
      </c>
      <c r="E761" s="44" t="s">
        <v>73</v>
      </c>
      <c r="F761" s="9">
        <v>2008</v>
      </c>
      <c r="G761" s="10">
        <v>349.30365744199997</v>
      </c>
      <c r="H761" s="10">
        <v>2358</v>
      </c>
      <c r="I761" s="10">
        <v>0</v>
      </c>
      <c r="J761" s="10">
        <v>0</v>
      </c>
      <c r="K761" s="10">
        <v>0</v>
      </c>
      <c r="L761" s="10">
        <f t="shared" si="11"/>
        <v>2358</v>
      </c>
    </row>
    <row r="762" spans="1:12" x14ac:dyDescent="0.2">
      <c r="A762" s="9" t="s">
        <v>43</v>
      </c>
      <c r="B762" s="9" t="s">
        <v>45</v>
      </c>
      <c r="C762" s="9" t="s">
        <v>24</v>
      </c>
      <c r="D762" s="9" t="s">
        <v>62</v>
      </c>
      <c r="E762" s="44" t="s">
        <v>73</v>
      </c>
      <c r="F762" s="9">
        <v>2008</v>
      </c>
      <c r="G762" s="10">
        <v>363.41552653100001</v>
      </c>
      <c r="H762" s="10">
        <v>500</v>
      </c>
      <c r="I762" s="10">
        <v>0</v>
      </c>
      <c r="J762" s="10">
        <v>0</v>
      </c>
      <c r="K762" s="10">
        <v>6.333333333333333</v>
      </c>
      <c r="L762" s="10">
        <f t="shared" si="11"/>
        <v>506.33333333333331</v>
      </c>
    </row>
    <row r="763" spans="1:12" x14ac:dyDescent="0.2">
      <c r="A763" s="9" t="s">
        <v>43</v>
      </c>
      <c r="B763" s="9" t="s">
        <v>45</v>
      </c>
      <c r="C763" s="9" t="s">
        <v>24</v>
      </c>
      <c r="D763" s="9" t="s">
        <v>62</v>
      </c>
      <c r="E763" s="44" t="s">
        <v>73</v>
      </c>
      <c r="F763" s="9">
        <v>2008</v>
      </c>
      <c r="G763" s="10">
        <v>361.35066136900002</v>
      </c>
      <c r="H763" s="10">
        <v>3058</v>
      </c>
      <c r="I763" s="10">
        <v>0</v>
      </c>
      <c r="J763" s="10">
        <v>32</v>
      </c>
      <c r="K763" s="10">
        <v>0</v>
      </c>
      <c r="L763" s="10">
        <f t="shared" si="11"/>
        <v>3090</v>
      </c>
    </row>
    <row r="764" spans="1:12" x14ac:dyDescent="0.2">
      <c r="A764" s="9" t="s">
        <v>43</v>
      </c>
      <c r="B764" s="9" t="s">
        <v>45</v>
      </c>
      <c r="C764" s="9" t="s">
        <v>24</v>
      </c>
      <c r="D764" s="9" t="s">
        <v>63</v>
      </c>
      <c r="E764" s="44" t="s">
        <v>73</v>
      </c>
      <c r="F764" s="9">
        <v>2004</v>
      </c>
      <c r="G764" s="10">
        <v>303.46710473732168</v>
      </c>
      <c r="H764" s="10">
        <v>1178</v>
      </c>
      <c r="I764" s="10">
        <v>0</v>
      </c>
      <c r="J764" s="10">
        <v>2</v>
      </c>
      <c r="K764" s="10">
        <v>0</v>
      </c>
      <c r="L764" s="10">
        <f t="shared" si="11"/>
        <v>1180</v>
      </c>
    </row>
    <row r="765" spans="1:12" x14ac:dyDescent="0.2">
      <c r="A765" s="9" t="s">
        <v>43</v>
      </c>
      <c r="B765" s="9" t="s">
        <v>45</v>
      </c>
      <c r="C765" s="9" t="s">
        <v>24</v>
      </c>
      <c r="D765" s="9" t="s">
        <v>62</v>
      </c>
      <c r="E765" s="44" t="s">
        <v>27</v>
      </c>
      <c r="F765" s="9">
        <v>2009</v>
      </c>
      <c r="G765" s="10">
        <v>467.92065871</v>
      </c>
      <c r="H765" s="10">
        <v>8</v>
      </c>
      <c r="I765" s="10">
        <v>0</v>
      </c>
      <c r="J765" s="10">
        <v>0</v>
      </c>
      <c r="K765" s="10">
        <v>0</v>
      </c>
      <c r="L765" s="10">
        <f t="shared" si="11"/>
        <v>8</v>
      </c>
    </row>
    <row r="766" spans="1:12" x14ac:dyDescent="0.2">
      <c r="A766" s="9" t="s">
        <v>43</v>
      </c>
      <c r="B766" s="9" t="s">
        <v>45</v>
      </c>
      <c r="C766" s="9" t="s">
        <v>24</v>
      </c>
      <c r="D766" s="9" t="s">
        <v>63</v>
      </c>
      <c r="E766" s="44" t="s">
        <v>27</v>
      </c>
      <c r="F766" s="9">
        <v>2009</v>
      </c>
      <c r="G766" s="10">
        <v>496.70938257699999</v>
      </c>
      <c r="H766" s="10">
        <v>32</v>
      </c>
      <c r="I766" s="10">
        <v>0</v>
      </c>
      <c r="J766" s="10">
        <v>0</v>
      </c>
      <c r="K766" s="10">
        <v>0</v>
      </c>
      <c r="L766" s="10">
        <f t="shared" si="11"/>
        <v>32</v>
      </c>
    </row>
    <row r="767" spans="1:12" x14ac:dyDescent="0.2">
      <c r="A767" s="9" t="s">
        <v>43</v>
      </c>
      <c r="B767" s="9" t="s">
        <v>45</v>
      </c>
      <c r="C767" s="9" t="s">
        <v>24</v>
      </c>
      <c r="D767" s="9" t="s">
        <v>62</v>
      </c>
      <c r="E767" s="44" t="s">
        <v>31</v>
      </c>
      <c r="F767" s="9">
        <v>2002</v>
      </c>
      <c r="G767" s="10">
        <v>246.007274862</v>
      </c>
      <c r="H767" s="10">
        <v>99</v>
      </c>
      <c r="I767" s="10">
        <v>0</v>
      </c>
      <c r="J767" s="10">
        <v>0</v>
      </c>
      <c r="K767" s="10">
        <v>0</v>
      </c>
      <c r="L767" s="10">
        <f t="shared" si="11"/>
        <v>99</v>
      </c>
    </row>
    <row r="768" spans="1:12" x14ac:dyDescent="0.2">
      <c r="A768" s="9" t="s">
        <v>43</v>
      </c>
      <c r="B768" s="9" t="s">
        <v>45</v>
      </c>
      <c r="C768" s="9" t="s">
        <v>24</v>
      </c>
      <c r="D768" s="9" t="s">
        <v>62</v>
      </c>
      <c r="E768" s="44" t="s">
        <v>31</v>
      </c>
      <c r="F768" s="9">
        <v>2004</v>
      </c>
      <c r="G768" s="10">
        <v>211.59612213233623</v>
      </c>
      <c r="H768" s="10">
        <v>33</v>
      </c>
      <c r="I768" s="10">
        <v>4</v>
      </c>
      <c r="J768" s="10">
        <v>0</v>
      </c>
      <c r="K768" s="10">
        <v>0</v>
      </c>
      <c r="L768" s="10">
        <f t="shared" si="11"/>
        <v>37</v>
      </c>
    </row>
    <row r="769" spans="1:12" x14ac:dyDescent="0.2">
      <c r="A769" s="9" t="s">
        <v>43</v>
      </c>
      <c r="B769" s="9" t="s">
        <v>45</v>
      </c>
      <c r="C769" s="9" t="s">
        <v>24</v>
      </c>
      <c r="D769" s="9" t="s">
        <v>62</v>
      </c>
      <c r="E769" s="44" t="s">
        <v>31</v>
      </c>
      <c r="F769" s="9">
        <v>2004</v>
      </c>
      <c r="G769" s="10">
        <v>433.01625407500001</v>
      </c>
      <c r="H769" s="10">
        <v>30</v>
      </c>
      <c r="I769" s="10">
        <v>0</v>
      </c>
      <c r="J769" s="10">
        <v>0</v>
      </c>
      <c r="K769" s="10">
        <v>0</v>
      </c>
      <c r="L769" s="10">
        <f t="shared" si="11"/>
        <v>30</v>
      </c>
    </row>
    <row r="770" spans="1:12" x14ac:dyDescent="0.2">
      <c r="A770" s="9" t="s">
        <v>43</v>
      </c>
      <c r="B770" s="9" t="s">
        <v>45</v>
      </c>
      <c r="C770" s="9" t="s">
        <v>24</v>
      </c>
      <c r="D770" s="9" t="s">
        <v>62</v>
      </c>
      <c r="E770" s="44" t="s">
        <v>33</v>
      </c>
      <c r="F770" s="9">
        <v>2002</v>
      </c>
      <c r="G770" s="10">
        <v>246.007274862</v>
      </c>
      <c r="H770" s="10">
        <v>483</v>
      </c>
      <c r="I770" s="10">
        <v>0</v>
      </c>
      <c r="J770" s="10">
        <v>0</v>
      </c>
      <c r="K770" s="10">
        <v>0</v>
      </c>
      <c r="L770" s="10">
        <f t="shared" si="11"/>
        <v>483</v>
      </c>
    </row>
    <row r="771" spans="1:12" x14ac:dyDescent="0.2">
      <c r="A771" s="9" t="s">
        <v>43</v>
      </c>
      <c r="B771" s="9" t="s">
        <v>45</v>
      </c>
      <c r="C771" s="9" t="s">
        <v>24</v>
      </c>
      <c r="D771" s="9" t="s">
        <v>62</v>
      </c>
      <c r="E771" s="44" t="s">
        <v>33</v>
      </c>
      <c r="F771" s="9">
        <v>2003</v>
      </c>
      <c r="G771" s="10">
        <v>296.41882755</v>
      </c>
      <c r="H771" s="10">
        <v>243</v>
      </c>
      <c r="I771" s="10">
        <v>0</v>
      </c>
      <c r="J771" s="10">
        <v>3</v>
      </c>
      <c r="K771" s="10">
        <v>20.666666666666668</v>
      </c>
      <c r="L771" s="10">
        <f t="shared" ref="L771:L834" si="12">H771+I771+J771+K771</f>
        <v>266.66666666666669</v>
      </c>
    </row>
    <row r="772" spans="1:12" x14ac:dyDescent="0.2">
      <c r="A772" s="9" t="s">
        <v>43</v>
      </c>
      <c r="B772" s="9" t="s">
        <v>45</v>
      </c>
      <c r="C772" s="9" t="s">
        <v>37</v>
      </c>
      <c r="D772" s="9" t="s">
        <v>65</v>
      </c>
      <c r="E772" s="44" t="s">
        <v>71</v>
      </c>
      <c r="F772" s="9">
        <v>2015</v>
      </c>
      <c r="G772" s="10">
        <v>538.91773747499997</v>
      </c>
      <c r="H772" s="10">
        <v>248</v>
      </c>
      <c r="I772" s="10">
        <v>0</v>
      </c>
      <c r="J772" s="10">
        <v>3</v>
      </c>
      <c r="K772" s="10">
        <v>0</v>
      </c>
      <c r="L772" s="10">
        <f t="shared" si="12"/>
        <v>251</v>
      </c>
    </row>
    <row r="773" spans="1:12" x14ac:dyDescent="0.2">
      <c r="A773" s="9" t="s">
        <v>43</v>
      </c>
      <c r="B773" s="9" t="s">
        <v>45</v>
      </c>
      <c r="C773" s="9" t="s">
        <v>37</v>
      </c>
      <c r="D773" s="9" t="s">
        <v>65</v>
      </c>
      <c r="E773" s="44" t="s">
        <v>71</v>
      </c>
      <c r="F773" s="9">
        <v>2016</v>
      </c>
      <c r="G773" s="10">
        <v>517.55313226500004</v>
      </c>
      <c r="H773" s="10">
        <v>1</v>
      </c>
      <c r="I773" s="10">
        <v>0</v>
      </c>
      <c r="J773" s="10">
        <v>0</v>
      </c>
      <c r="K773" s="10">
        <v>0</v>
      </c>
      <c r="L773" s="10">
        <f t="shared" si="12"/>
        <v>1</v>
      </c>
    </row>
    <row r="774" spans="1:12" x14ac:dyDescent="0.2">
      <c r="A774" s="9" t="s">
        <v>43</v>
      </c>
      <c r="B774" s="9" t="s">
        <v>45</v>
      </c>
      <c r="C774" s="9" t="s">
        <v>37</v>
      </c>
      <c r="D774" s="9" t="s">
        <v>65</v>
      </c>
      <c r="E774" s="44" t="s">
        <v>71</v>
      </c>
      <c r="F774" s="9">
        <v>2016</v>
      </c>
      <c r="G774" s="10">
        <v>604.45529962399996</v>
      </c>
      <c r="H774" s="10">
        <v>21</v>
      </c>
      <c r="I774" s="10">
        <v>0</v>
      </c>
      <c r="J774" s="10">
        <v>0</v>
      </c>
      <c r="K774" s="10">
        <v>0</v>
      </c>
      <c r="L774" s="10">
        <f t="shared" si="12"/>
        <v>21</v>
      </c>
    </row>
    <row r="775" spans="1:12" x14ac:dyDescent="0.2">
      <c r="A775" s="9" t="s">
        <v>43</v>
      </c>
      <c r="B775" s="9" t="s">
        <v>45</v>
      </c>
      <c r="C775" s="9" t="s">
        <v>37</v>
      </c>
      <c r="D775" s="9" t="s">
        <v>65</v>
      </c>
      <c r="E775" s="44" t="s">
        <v>72</v>
      </c>
      <c r="F775" s="9">
        <v>2009</v>
      </c>
      <c r="G775" s="10">
        <v>637.13767936600004</v>
      </c>
      <c r="H775" s="10">
        <v>662</v>
      </c>
      <c r="I775" s="10">
        <v>0</v>
      </c>
      <c r="J775" s="10">
        <v>0</v>
      </c>
      <c r="K775" s="10">
        <v>0</v>
      </c>
      <c r="L775" s="10">
        <f t="shared" si="12"/>
        <v>662</v>
      </c>
    </row>
    <row r="776" spans="1:12" x14ac:dyDescent="0.2">
      <c r="A776" s="9" t="s">
        <v>43</v>
      </c>
      <c r="B776" s="9" t="s">
        <v>45</v>
      </c>
      <c r="C776" s="9" t="s">
        <v>37</v>
      </c>
      <c r="D776" s="9" t="s">
        <v>65</v>
      </c>
      <c r="E776" s="44" t="s">
        <v>72</v>
      </c>
      <c r="F776" s="9">
        <v>2011</v>
      </c>
      <c r="G776" s="10">
        <v>460.85114080238537</v>
      </c>
      <c r="H776" s="10">
        <v>790</v>
      </c>
      <c r="I776" s="10">
        <v>0</v>
      </c>
      <c r="J776" s="10">
        <v>9</v>
      </c>
      <c r="K776" s="10">
        <v>0</v>
      </c>
      <c r="L776" s="10">
        <f t="shared" si="12"/>
        <v>799</v>
      </c>
    </row>
    <row r="777" spans="1:12" x14ac:dyDescent="0.2">
      <c r="A777" s="9" t="s">
        <v>43</v>
      </c>
      <c r="B777" s="9" t="s">
        <v>45</v>
      </c>
      <c r="C777" s="9" t="s">
        <v>37</v>
      </c>
      <c r="D777" s="9" t="s">
        <v>65</v>
      </c>
      <c r="E777" s="44" t="s">
        <v>72</v>
      </c>
      <c r="F777" s="9">
        <v>2012</v>
      </c>
      <c r="G777" s="10">
        <v>486.36464844199998</v>
      </c>
      <c r="H777" s="10">
        <v>347</v>
      </c>
      <c r="I777" s="10">
        <v>16</v>
      </c>
      <c r="J777" s="10">
        <v>0</v>
      </c>
      <c r="K777" s="10">
        <v>0</v>
      </c>
      <c r="L777" s="10">
        <f t="shared" si="12"/>
        <v>363</v>
      </c>
    </row>
    <row r="778" spans="1:12" x14ac:dyDescent="0.2">
      <c r="A778" s="9" t="s">
        <v>43</v>
      </c>
      <c r="B778" s="9" t="s">
        <v>45</v>
      </c>
      <c r="C778" s="9" t="s">
        <v>37</v>
      </c>
      <c r="D778" s="9" t="s">
        <v>65</v>
      </c>
      <c r="E778" s="44" t="s">
        <v>72</v>
      </c>
      <c r="F778" s="9">
        <v>2012</v>
      </c>
      <c r="G778" s="10">
        <v>488.47766462700002</v>
      </c>
      <c r="H778" s="10">
        <v>422</v>
      </c>
      <c r="I778" s="10">
        <v>0</v>
      </c>
      <c r="J778" s="10">
        <v>0</v>
      </c>
      <c r="K778" s="10">
        <v>0</v>
      </c>
      <c r="L778" s="10">
        <f t="shared" si="12"/>
        <v>422</v>
      </c>
    </row>
    <row r="779" spans="1:12" x14ac:dyDescent="0.2">
      <c r="A779" s="9" t="s">
        <v>43</v>
      </c>
      <c r="B779" s="9" t="s">
        <v>45</v>
      </c>
      <c r="C779" s="9" t="s">
        <v>37</v>
      </c>
      <c r="D779" s="9" t="s">
        <v>65</v>
      </c>
      <c r="E779" s="44" t="s">
        <v>72</v>
      </c>
      <c r="F779" s="9">
        <v>2012</v>
      </c>
      <c r="G779" s="10">
        <v>459.905461532</v>
      </c>
      <c r="H779" s="10">
        <v>478</v>
      </c>
      <c r="I779" s="10">
        <v>0</v>
      </c>
      <c r="J779" s="10">
        <v>36</v>
      </c>
      <c r="K779" s="10">
        <v>1</v>
      </c>
      <c r="L779" s="10">
        <f t="shared" si="12"/>
        <v>515</v>
      </c>
    </row>
    <row r="780" spans="1:12" x14ac:dyDescent="0.2">
      <c r="A780" s="9" t="s">
        <v>43</v>
      </c>
      <c r="B780" s="9" t="s">
        <v>45</v>
      </c>
      <c r="C780" s="9" t="s">
        <v>37</v>
      </c>
      <c r="D780" s="9" t="s">
        <v>65</v>
      </c>
      <c r="E780" s="44" t="s">
        <v>72</v>
      </c>
      <c r="F780" s="9">
        <v>2012</v>
      </c>
      <c r="G780" s="10">
        <v>637.13774268999998</v>
      </c>
      <c r="H780" s="10">
        <v>231</v>
      </c>
      <c r="I780" s="10">
        <v>0</v>
      </c>
      <c r="J780" s="10">
        <v>0</v>
      </c>
      <c r="K780" s="10">
        <v>0</v>
      </c>
      <c r="L780" s="10">
        <f t="shared" si="12"/>
        <v>231</v>
      </c>
    </row>
    <row r="781" spans="1:12" x14ac:dyDescent="0.2">
      <c r="A781" s="9" t="s">
        <v>43</v>
      </c>
      <c r="B781" s="9" t="s">
        <v>45</v>
      </c>
      <c r="C781" s="9" t="s">
        <v>37</v>
      </c>
      <c r="D781" s="9" t="s">
        <v>65</v>
      </c>
      <c r="E781" s="44" t="s">
        <v>72</v>
      </c>
      <c r="F781" s="9">
        <v>2012</v>
      </c>
      <c r="G781" s="10">
        <v>637.13768565199996</v>
      </c>
      <c r="H781" s="10">
        <v>204</v>
      </c>
      <c r="I781" s="10">
        <v>0</v>
      </c>
      <c r="J781" s="10">
        <v>0</v>
      </c>
      <c r="K781" s="10">
        <v>0</v>
      </c>
      <c r="L781" s="10">
        <f t="shared" si="12"/>
        <v>204</v>
      </c>
    </row>
    <row r="782" spans="1:12" x14ac:dyDescent="0.2">
      <c r="A782" s="9" t="s">
        <v>43</v>
      </c>
      <c r="B782" s="9" t="s">
        <v>45</v>
      </c>
      <c r="C782" s="9" t="s">
        <v>37</v>
      </c>
      <c r="D782" s="9" t="s">
        <v>65</v>
      </c>
      <c r="E782" s="44" t="s">
        <v>72</v>
      </c>
      <c r="F782" s="9">
        <v>2013</v>
      </c>
      <c r="G782" s="10">
        <v>490.10590807300002</v>
      </c>
      <c r="H782" s="10">
        <v>144</v>
      </c>
      <c r="I782" s="10">
        <v>0</v>
      </c>
      <c r="J782" s="10">
        <v>88</v>
      </c>
      <c r="K782" s="10">
        <v>3</v>
      </c>
      <c r="L782" s="10">
        <f t="shared" si="12"/>
        <v>235</v>
      </c>
    </row>
    <row r="783" spans="1:12" x14ac:dyDescent="0.2">
      <c r="A783" s="9" t="s">
        <v>43</v>
      </c>
      <c r="B783" s="9" t="s">
        <v>45</v>
      </c>
      <c r="C783" s="9" t="s">
        <v>37</v>
      </c>
      <c r="D783" s="9" t="s">
        <v>69</v>
      </c>
      <c r="E783" s="44" t="s">
        <v>73</v>
      </c>
      <c r="F783" s="9">
        <v>2005</v>
      </c>
      <c r="G783" s="10">
        <v>501.941041832</v>
      </c>
      <c r="H783" s="10">
        <v>1</v>
      </c>
      <c r="I783" s="10">
        <v>1014</v>
      </c>
      <c r="J783" s="10">
        <v>0</v>
      </c>
      <c r="K783" s="10">
        <v>0</v>
      </c>
      <c r="L783" s="10">
        <f t="shared" si="12"/>
        <v>1015</v>
      </c>
    </row>
    <row r="784" spans="1:12" x14ac:dyDescent="0.2">
      <c r="A784" s="9" t="s">
        <v>43</v>
      </c>
      <c r="B784" s="9" t="s">
        <v>45</v>
      </c>
      <c r="C784" s="9" t="s">
        <v>37</v>
      </c>
      <c r="D784" s="9" t="s">
        <v>65</v>
      </c>
      <c r="E784" s="44" t="s">
        <v>73</v>
      </c>
      <c r="F784" s="9">
        <v>2006</v>
      </c>
      <c r="G784" s="10">
        <v>394.30192389500002</v>
      </c>
      <c r="H784" s="10">
        <v>1591</v>
      </c>
      <c r="I784" s="10">
        <v>0</v>
      </c>
      <c r="J784" s="10">
        <v>7</v>
      </c>
      <c r="K784" s="10">
        <v>0</v>
      </c>
      <c r="L784" s="10">
        <f t="shared" si="12"/>
        <v>1598</v>
      </c>
    </row>
    <row r="785" spans="1:12" x14ac:dyDescent="0.2">
      <c r="A785" s="9" t="s">
        <v>43</v>
      </c>
      <c r="B785" s="9" t="s">
        <v>45</v>
      </c>
      <c r="C785" s="9" t="s">
        <v>37</v>
      </c>
      <c r="D785" s="9" t="s">
        <v>65</v>
      </c>
      <c r="E785" s="44" t="s">
        <v>73</v>
      </c>
      <c r="F785" s="9">
        <v>2007</v>
      </c>
      <c r="G785" s="10">
        <v>453.141224599</v>
      </c>
      <c r="H785" s="10">
        <v>940</v>
      </c>
      <c r="I785" s="10">
        <v>0</v>
      </c>
      <c r="J785" s="10">
        <v>1</v>
      </c>
      <c r="K785" s="10">
        <v>0</v>
      </c>
      <c r="L785" s="10">
        <f t="shared" si="12"/>
        <v>941</v>
      </c>
    </row>
    <row r="786" spans="1:12" x14ac:dyDescent="0.2">
      <c r="A786" s="9" t="s">
        <v>43</v>
      </c>
      <c r="B786" s="9" t="s">
        <v>45</v>
      </c>
      <c r="C786" s="9" t="s">
        <v>37</v>
      </c>
      <c r="D786" s="9" t="s">
        <v>65</v>
      </c>
      <c r="E786" s="44" t="s">
        <v>73</v>
      </c>
      <c r="F786" s="9">
        <v>2007</v>
      </c>
      <c r="G786" s="10">
        <v>491.04029282400001</v>
      </c>
      <c r="H786" s="10">
        <v>703</v>
      </c>
      <c r="I786" s="10">
        <v>0</v>
      </c>
      <c r="J786" s="10">
        <v>0</v>
      </c>
      <c r="K786" s="10">
        <v>0</v>
      </c>
      <c r="L786" s="10">
        <f t="shared" si="12"/>
        <v>703</v>
      </c>
    </row>
    <row r="787" spans="1:12" x14ac:dyDescent="0.2">
      <c r="A787" s="9" t="s">
        <v>43</v>
      </c>
      <c r="B787" s="9" t="s">
        <v>45</v>
      </c>
      <c r="C787" s="9" t="s">
        <v>37</v>
      </c>
      <c r="D787" s="9" t="s">
        <v>65</v>
      </c>
      <c r="E787" s="44" t="s">
        <v>73</v>
      </c>
      <c r="F787" s="9">
        <v>2008</v>
      </c>
      <c r="G787" s="10">
        <v>534.20869930399999</v>
      </c>
      <c r="H787" s="10">
        <v>1084</v>
      </c>
      <c r="I787" s="10">
        <v>0</v>
      </c>
      <c r="J787" s="10">
        <v>0</v>
      </c>
      <c r="K787" s="10">
        <v>0</v>
      </c>
      <c r="L787" s="10">
        <f t="shared" si="12"/>
        <v>1084</v>
      </c>
    </row>
    <row r="788" spans="1:12" x14ac:dyDescent="0.2">
      <c r="A788" s="9" t="s">
        <v>43</v>
      </c>
      <c r="B788" s="9" t="s">
        <v>45</v>
      </c>
      <c r="C788" s="9" t="s">
        <v>37</v>
      </c>
      <c r="D788" s="9" t="s">
        <v>65</v>
      </c>
      <c r="E788" s="44" t="s">
        <v>27</v>
      </c>
      <c r="F788" s="9">
        <v>2012</v>
      </c>
      <c r="G788" s="10">
        <v>486.36464844199998</v>
      </c>
      <c r="H788" s="10">
        <v>18</v>
      </c>
      <c r="I788" s="10">
        <v>0</v>
      </c>
      <c r="J788" s="10">
        <v>0</v>
      </c>
      <c r="K788" s="10">
        <v>0</v>
      </c>
      <c r="L788" s="10">
        <f t="shared" si="12"/>
        <v>18</v>
      </c>
    </row>
    <row r="789" spans="1:12" x14ac:dyDescent="0.2">
      <c r="A789" s="9" t="s">
        <v>43</v>
      </c>
      <c r="B789" s="9" t="s">
        <v>45</v>
      </c>
      <c r="C789" s="9" t="s">
        <v>37</v>
      </c>
      <c r="D789" s="9" t="s">
        <v>65</v>
      </c>
      <c r="E789" s="44" t="s">
        <v>27</v>
      </c>
      <c r="F789" s="9">
        <v>2012</v>
      </c>
      <c r="G789" s="10">
        <v>488.47766462700002</v>
      </c>
      <c r="H789" s="10">
        <v>145</v>
      </c>
      <c r="I789" s="10">
        <v>0</v>
      </c>
      <c r="J789" s="10">
        <v>1</v>
      </c>
      <c r="K789" s="10">
        <v>0</v>
      </c>
      <c r="L789" s="10">
        <f t="shared" si="12"/>
        <v>146</v>
      </c>
    </row>
    <row r="790" spans="1:12" x14ac:dyDescent="0.2">
      <c r="A790" s="9" t="s">
        <v>43</v>
      </c>
      <c r="B790" s="9" t="s">
        <v>45</v>
      </c>
      <c r="C790" s="9" t="s">
        <v>37</v>
      </c>
      <c r="D790" s="9" t="s">
        <v>69</v>
      </c>
      <c r="E790" s="44" t="s">
        <v>31</v>
      </c>
      <c r="F790" s="9">
        <v>2005</v>
      </c>
      <c r="G790" s="10">
        <v>501.941041832</v>
      </c>
      <c r="H790" s="10">
        <v>0</v>
      </c>
      <c r="I790" s="10">
        <v>55</v>
      </c>
      <c r="J790" s="10">
        <v>0</v>
      </c>
      <c r="K790" s="10">
        <v>0</v>
      </c>
      <c r="L790" s="10">
        <f t="shared" si="12"/>
        <v>55</v>
      </c>
    </row>
    <row r="791" spans="1:12" x14ac:dyDescent="0.2">
      <c r="A791" s="9" t="s">
        <v>43</v>
      </c>
      <c r="B791" s="9" t="s">
        <v>45</v>
      </c>
      <c r="C791" s="9" t="s">
        <v>37</v>
      </c>
      <c r="D791" s="9" t="s">
        <v>65</v>
      </c>
      <c r="E791" s="44" t="s">
        <v>31</v>
      </c>
      <c r="F791" s="9">
        <v>2008</v>
      </c>
      <c r="G791" s="10">
        <v>534.20869930399999</v>
      </c>
      <c r="H791" s="10">
        <v>35</v>
      </c>
      <c r="I791" s="10">
        <v>0</v>
      </c>
      <c r="J791" s="10">
        <v>0</v>
      </c>
      <c r="K791" s="10">
        <v>0</v>
      </c>
      <c r="L791" s="10">
        <f t="shared" si="12"/>
        <v>35</v>
      </c>
    </row>
    <row r="792" spans="1:12" x14ac:dyDescent="0.2">
      <c r="A792" s="9" t="s">
        <v>43</v>
      </c>
      <c r="B792" s="9" t="s">
        <v>45</v>
      </c>
      <c r="C792" s="9" t="s">
        <v>37</v>
      </c>
      <c r="D792" s="9" t="s">
        <v>65</v>
      </c>
      <c r="E792" s="44" t="s">
        <v>33</v>
      </c>
      <c r="F792" s="9">
        <v>2008</v>
      </c>
      <c r="G792" s="10">
        <v>534.20869930399999</v>
      </c>
      <c r="H792" s="10">
        <v>899</v>
      </c>
      <c r="I792" s="10">
        <v>0</v>
      </c>
      <c r="J792" s="10">
        <v>0</v>
      </c>
      <c r="K792" s="10">
        <v>0</v>
      </c>
      <c r="L792" s="10">
        <f t="shared" si="12"/>
        <v>899</v>
      </c>
    </row>
    <row r="793" spans="1:12" x14ac:dyDescent="0.2">
      <c r="A793" s="9" t="s">
        <v>43</v>
      </c>
      <c r="B793" s="9" t="s">
        <v>45</v>
      </c>
      <c r="C793" s="9" t="s">
        <v>37</v>
      </c>
      <c r="D793" s="9" t="s">
        <v>76</v>
      </c>
      <c r="E793" s="44" t="s">
        <v>33</v>
      </c>
      <c r="F793" s="9">
        <v>2003</v>
      </c>
      <c r="G793" s="10">
        <v>348.47709789271551</v>
      </c>
      <c r="H793" s="10">
        <v>150</v>
      </c>
      <c r="I793" s="10">
        <v>0</v>
      </c>
      <c r="J793" s="10">
        <v>3</v>
      </c>
      <c r="K793" s="10">
        <v>0</v>
      </c>
      <c r="L793" s="10">
        <f t="shared" si="12"/>
        <v>153</v>
      </c>
    </row>
    <row r="794" spans="1:12" x14ac:dyDescent="0.2">
      <c r="A794" s="9" t="s">
        <v>43</v>
      </c>
      <c r="B794" s="9" t="s">
        <v>45</v>
      </c>
      <c r="C794" s="9" t="s">
        <v>39</v>
      </c>
      <c r="D794" s="9" t="s">
        <v>66</v>
      </c>
      <c r="E794" s="44" t="s">
        <v>71</v>
      </c>
      <c r="F794" s="9">
        <v>2014</v>
      </c>
      <c r="G794" s="10">
        <v>658.99357362199999</v>
      </c>
      <c r="H794" s="10">
        <v>500</v>
      </c>
      <c r="I794" s="10">
        <v>0</v>
      </c>
      <c r="J794" s="10">
        <v>34</v>
      </c>
      <c r="K794" s="10">
        <v>12</v>
      </c>
      <c r="L794" s="10">
        <f t="shared" si="12"/>
        <v>546</v>
      </c>
    </row>
    <row r="795" spans="1:12" x14ac:dyDescent="0.2">
      <c r="A795" s="9" t="s">
        <v>43</v>
      </c>
      <c r="B795" s="9" t="s">
        <v>45</v>
      </c>
      <c r="C795" s="9" t="s">
        <v>39</v>
      </c>
      <c r="D795" s="9" t="s">
        <v>66</v>
      </c>
      <c r="E795" s="44" t="s">
        <v>71</v>
      </c>
      <c r="F795" s="9">
        <v>2015</v>
      </c>
      <c r="G795" s="10">
        <v>601.08863856999994</v>
      </c>
      <c r="H795" s="10">
        <v>0</v>
      </c>
      <c r="I795" s="10">
        <v>3</v>
      </c>
      <c r="J795" s="10">
        <v>45</v>
      </c>
      <c r="K795" s="10">
        <v>3</v>
      </c>
      <c r="L795" s="10">
        <f t="shared" si="12"/>
        <v>51</v>
      </c>
    </row>
    <row r="796" spans="1:12" x14ac:dyDescent="0.2">
      <c r="A796" s="9" t="s">
        <v>43</v>
      </c>
      <c r="B796" s="9" t="s">
        <v>45</v>
      </c>
      <c r="C796" s="9" t="s">
        <v>39</v>
      </c>
      <c r="D796" s="9" t="s">
        <v>66</v>
      </c>
      <c r="E796" s="44" t="s">
        <v>71</v>
      </c>
      <c r="F796" s="9">
        <v>2015</v>
      </c>
      <c r="G796" s="10">
        <v>766.27159787899996</v>
      </c>
      <c r="H796" s="10">
        <v>689</v>
      </c>
      <c r="I796" s="10">
        <v>0</v>
      </c>
      <c r="J796" s="10">
        <v>0</v>
      </c>
      <c r="K796" s="10">
        <v>0</v>
      </c>
      <c r="L796" s="10">
        <f t="shared" si="12"/>
        <v>689</v>
      </c>
    </row>
    <row r="797" spans="1:12" x14ac:dyDescent="0.2">
      <c r="A797" s="9" t="s">
        <v>43</v>
      </c>
      <c r="B797" s="9" t="s">
        <v>45</v>
      </c>
      <c r="C797" s="9" t="s">
        <v>39</v>
      </c>
      <c r="D797" s="9" t="s">
        <v>66</v>
      </c>
      <c r="E797" s="44" t="s">
        <v>71</v>
      </c>
      <c r="F797" s="9">
        <v>2016</v>
      </c>
      <c r="G797" s="10">
        <v>622.67109504200005</v>
      </c>
      <c r="H797" s="10">
        <v>68</v>
      </c>
      <c r="I797" s="10">
        <v>0</v>
      </c>
      <c r="J797" s="10">
        <v>3</v>
      </c>
      <c r="K797" s="10">
        <v>0.66666666666666663</v>
      </c>
      <c r="L797" s="10">
        <f t="shared" si="12"/>
        <v>71.666666666666671</v>
      </c>
    </row>
    <row r="798" spans="1:12" x14ac:dyDescent="0.2">
      <c r="A798" s="9" t="s">
        <v>43</v>
      </c>
      <c r="B798" s="9" t="s">
        <v>45</v>
      </c>
      <c r="C798" s="9" t="s">
        <v>39</v>
      </c>
      <c r="D798" s="9" t="s">
        <v>66</v>
      </c>
      <c r="E798" s="44" t="s">
        <v>71</v>
      </c>
      <c r="F798" s="9">
        <v>2016</v>
      </c>
      <c r="G798" s="10">
        <v>620.19033300700005</v>
      </c>
      <c r="H798" s="10">
        <v>28</v>
      </c>
      <c r="I798" s="10">
        <v>20</v>
      </c>
      <c r="J798" s="10">
        <v>450</v>
      </c>
      <c r="K798" s="10">
        <v>2.3333333333333335</v>
      </c>
      <c r="L798" s="10">
        <f t="shared" si="12"/>
        <v>500.33333333333331</v>
      </c>
    </row>
    <row r="799" spans="1:12" x14ac:dyDescent="0.2">
      <c r="A799" s="9" t="s">
        <v>43</v>
      </c>
      <c r="B799" s="9" t="s">
        <v>45</v>
      </c>
      <c r="C799" s="9" t="s">
        <v>39</v>
      </c>
      <c r="D799" s="9" t="s">
        <v>66</v>
      </c>
      <c r="E799" s="44" t="s">
        <v>71</v>
      </c>
      <c r="F799" s="9">
        <v>2016</v>
      </c>
      <c r="G799" s="10">
        <v>412.30046086099998</v>
      </c>
      <c r="H799" s="10">
        <v>61</v>
      </c>
      <c r="I799" s="10">
        <v>21</v>
      </c>
      <c r="J799" s="10">
        <v>40</v>
      </c>
      <c r="K799" s="10">
        <v>1.3333333333333333</v>
      </c>
      <c r="L799" s="10">
        <f t="shared" si="12"/>
        <v>123.33333333333333</v>
      </c>
    </row>
    <row r="800" spans="1:12" x14ac:dyDescent="0.2">
      <c r="A800" s="9" t="s">
        <v>43</v>
      </c>
      <c r="B800" s="9" t="s">
        <v>45</v>
      </c>
      <c r="C800" s="9" t="s">
        <v>39</v>
      </c>
      <c r="D800" s="9" t="s">
        <v>66</v>
      </c>
      <c r="E800" s="44" t="s">
        <v>72</v>
      </c>
      <c r="F800" s="9">
        <v>2009</v>
      </c>
      <c r="G800" s="10">
        <v>589.309587846</v>
      </c>
      <c r="H800" s="10">
        <v>0</v>
      </c>
      <c r="I800" s="10">
        <v>140</v>
      </c>
      <c r="J800" s="10">
        <v>19</v>
      </c>
      <c r="K800" s="10">
        <v>0</v>
      </c>
      <c r="L800" s="10">
        <f t="shared" si="12"/>
        <v>159</v>
      </c>
    </row>
    <row r="801" spans="1:12" x14ac:dyDescent="0.2">
      <c r="A801" s="9" t="s">
        <v>43</v>
      </c>
      <c r="B801" s="9" t="s">
        <v>45</v>
      </c>
      <c r="C801" s="9" t="s">
        <v>39</v>
      </c>
      <c r="D801" s="9" t="s">
        <v>66</v>
      </c>
      <c r="E801" s="44" t="s">
        <v>72</v>
      </c>
      <c r="F801" s="9">
        <v>2009</v>
      </c>
      <c r="G801" s="10">
        <v>605.65308378500004</v>
      </c>
      <c r="H801" s="10">
        <v>350</v>
      </c>
      <c r="I801" s="10">
        <v>0</v>
      </c>
      <c r="J801" s="10">
        <v>42</v>
      </c>
      <c r="K801" s="10">
        <v>31.333333333333332</v>
      </c>
      <c r="L801" s="10">
        <f t="shared" si="12"/>
        <v>423.33333333333331</v>
      </c>
    </row>
    <row r="802" spans="1:12" x14ac:dyDescent="0.2">
      <c r="A802" s="9" t="s">
        <v>43</v>
      </c>
      <c r="B802" s="9" t="s">
        <v>45</v>
      </c>
      <c r="C802" s="9" t="s">
        <v>39</v>
      </c>
      <c r="D802" s="9" t="s">
        <v>66</v>
      </c>
      <c r="E802" s="44" t="s">
        <v>72</v>
      </c>
      <c r="F802" s="9">
        <v>2009</v>
      </c>
      <c r="G802" s="10">
        <v>667.99971537700003</v>
      </c>
      <c r="H802" s="10">
        <v>216</v>
      </c>
      <c r="I802" s="10">
        <v>0</v>
      </c>
      <c r="J802" s="10">
        <v>8</v>
      </c>
      <c r="K802" s="10">
        <v>0</v>
      </c>
      <c r="L802" s="10">
        <f t="shared" si="12"/>
        <v>224</v>
      </c>
    </row>
    <row r="803" spans="1:12" x14ac:dyDescent="0.2">
      <c r="A803" s="9" t="s">
        <v>43</v>
      </c>
      <c r="B803" s="9" t="s">
        <v>45</v>
      </c>
      <c r="C803" s="9" t="s">
        <v>39</v>
      </c>
      <c r="D803" s="9" t="s">
        <v>66</v>
      </c>
      <c r="E803" s="44" t="s">
        <v>72</v>
      </c>
      <c r="F803" s="9">
        <v>2009</v>
      </c>
      <c r="G803" s="10">
        <v>444.71031505500002</v>
      </c>
      <c r="H803" s="10">
        <v>254</v>
      </c>
      <c r="I803" s="10">
        <v>0</v>
      </c>
      <c r="J803" s="10">
        <v>18</v>
      </c>
      <c r="K803" s="10">
        <v>2</v>
      </c>
      <c r="L803" s="10">
        <f t="shared" si="12"/>
        <v>274</v>
      </c>
    </row>
    <row r="804" spans="1:12" x14ac:dyDescent="0.2">
      <c r="A804" s="9" t="s">
        <v>43</v>
      </c>
      <c r="B804" s="9" t="s">
        <v>45</v>
      </c>
      <c r="C804" s="9" t="s">
        <v>39</v>
      </c>
      <c r="D804" s="9" t="s">
        <v>66</v>
      </c>
      <c r="E804" s="44" t="s">
        <v>72</v>
      </c>
      <c r="F804" s="9">
        <v>2009</v>
      </c>
      <c r="G804" s="10">
        <v>794.91967893200001</v>
      </c>
      <c r="H804" s="10">
        <v>85</v>
      </c>
      <c r="I804" s="10">
        <v>0</v>
      </c>
      <c r="J804" s="10">
        <v>93</v>
      </c>
      <c r="K804" s="10">
        <v>3.6666666666666665</v>
      </c>
      <c r="L804" s="10">
        <f t="shared" si="12"/>
        <v>181.66666666666666</v>
      </c>
    </row>
    <row r="805" spans="1:12" x14ac:dyDescent="0.2">
      <c r="A805" s="9" t="s">
        <v>43</v>
      </c>
      <c r="B805" s="9" t="s">
        <v>45</v>
      </c>
      <c r="C805" s="9" t="s">
        <v>39</v>
      </c>
      <c r="D805" s="9" t="s">
        <v>66</v>
      </c>
      <c r="E805" s="44" t="s">
        <v>72</v>
      </c>
      <c r="F805" s="9">
        <v>2010</v>
      </c>
      <c r="G805" s="10">
        <v>679.61215289200004</v>
      </c>
      <c r="H805" s="10">
        <v>175</v>
      </c>
      <c r="I805" s="10">
        <v>5</v>
      </c>
      <c r="J805" s="10">
        <v>0</v>
      </c>
      <c r="K805" s="10">
        <v>35</v>
      </c>
      <c r="L805" s="10">
        <f t="shared" si="12"/>
        <v>215</v>
      </c>
    </row>
    <row r="806" spans="1:12" x14ac:dyDescent="0.2">
      <c r="A806" s="9" t="s">
        <v>43</v>
      </c>
      <c r="B806" s="9" t="s">
        <v>45</v>
      </c>
      <c r="C806" s="9" t="s">
        <v>39</v>
      </c>
      <c r="D806" s="9" t="s">
        <v>66</v>
      </c>
      <c r="E806" s="44" t="s">
        <v>72</v>
      </c>
      <c r="F806" s="9">
        <v>2010</v>
      </c>
      <c r="G806" s="10">
        <v>812.80131172899996</v>
      </c>
      <c r="H806" s="10">
        <v>0</v>
      </c>
      <c r="I806" s="10">
        <v>298</v>
      </c>
      <c r="J806" s="10">
        <v>0</v>
      </c>
      <c r="K806" s="10">
        <v>26.666666666666668</v>
      </c>
      <c r="L806" s="10">
        <f t="shared" si="12"/>
        <v>324.66666666666669</v>
      </c>
    </row>
    <row r="807" spans="1:12" x14ac:dyDescent="0.2">
      <c r="A807" s="9" t="s">
        <v>43</v>
      </c>
      <c r="B807" s="9" t="s">
        <v>45</v>
      </c>
      <c r="C807" s="9" t="s">
        <v>39</v>
      </c>
      <c r="D807" s="9" t="s">
        <v>66</v>
      </c>
      <c r="E807" s="44" t="s">
        <v>72</v>
      </c>
      <c r="F807" s="9">
        <v>2010</v>
      </c>
      <c r="G807" s="10">
        <v>491.33566019800003</v>
      </c>
      <c r="H807" s="10">
        <v>572</v>
      </c>
      <c r="I807" s="10">
        <v>0</v>
      </c>
      <c r="J807" s="10">
        <v>130</v>
      </c>
      <c r="K807" s="10">
        <v>30</v>
      </c>
      <c r="L807" s="10">
        <f t="shared" si="12"/>
        <v>732</v>
      </c>
    </row>
    <row r="808" spans="1:12" x14ac:dyDescent="0.2">
      <c r="A808" s="9" t="s">
        <v>43</v>
      </c>
      <c r="B808" s="9" t="s">
        <v>45</v>
      </c>
      <c r="C808" s="9" t="s">
        <v>39</v>
      </c>
      <c r="D808" s="9" t="s">
        <v>66</v>
      </c>
      <c r="E808" s="44" t="s">
        <v>72</v>
      </c>
      <c r="F808" s="9">
        <v>2011</v>
      </c>
      <c r="G808" s="10">
        <v>412.48102479699998</v>
      </c>
      <c r="H808" s="10">
        <v>326</v>
      </c>
      <c r="I808" s="10">
        <v>3</v>
      </c>
      <c r="J808" s="10">
        <v>1</v>
      </c>
      <c r="K808" s="10">
        <v>58.333333333333336</v>
      </c>
      <c r="L808" s="10">
        <f t="shared" si="12"/>
        <v>388.33333333333331</v>
      </c>
    </row>
    <row r="809" spans="1:12" x14ac:dyDescent="0.2">
      <c r="A809" s="9" t="s">
        <v>43</v>
      </c>
      <c r="B809" s="9" t="s">
        <v>45</v>
      </c>
      <c r="C809" s="9" t="s">
        <v>39</v>
      </c>
      <c r="D809" s="9" t="s">
        <v>66</v>
      </c>
      <c r="E809" s="44" t="s">
        <v>72</v>
      </c>
      <c r="F809" s="9">
        <v>2012</v>
      </c>
      <c r="G809" s="10">
        <v>326.34399796299999</v>
      </c>
      <c r="H809" s="10">
        <v>725</v>
      </c>
      <c r="I809" s="10">
        <v>0</v>
      </c>
      <c r="J809" s="10">
        <v>0</v>
      </c>
      <c r="K809" s="10">
        <v>1</v>
      </c>
      <c r="L809" s="10">
        <f t="shared" si="12"/>
        <v>726</v>
      </c>
    </row>
    <row r="810" spans="1:12" x14ac:dyDescent="0.2">
      <c r="A810" s="9" t="s">
        <v>43</v>
      </c>
      <c r="B810" s="9" t="s">
        <v>45</v>
      </c>
      <c r="C810" s="9" t="s">
        <v>39</v>
      </c>
      <c r="D810" s="9" t="s">
        <v>66</v>
      </c>
      <c r="E810" s="44" t="s">
        <v>72</v>
      </c>
      <c r="F810" s="9">
        <v>2012</v>
      </c>
      <c r="G810" s="10">
        <v>794.91965727000002</v>
      </c>
      <c r="H810" s="10">
        <v>490</v>
      </c>
      <c r="I810" s="10">
        <v>0</v>
      </c>
      <c r="J810" s="10">
        <v>27</v>
      </c>
      <c r="K810" s="10">
        <v>0.33333333333333331</v>
      </c>
      <c r="L810" s="10">
        <f t="shared" si="12"/>
        <v>517.33333333333337</v>
      </c>
    </row>
    <row r="811" spans="1:12" x14ac:dyDescent="0.2">
      <c r="A811" s="9" t="s">
        <v>43</v>
      </c>
      <c r="B811" s="9" t="s">
        <v>45</v>
      </c>
      <c r="C811" s="9" t="s">
        <v>39</v>
      </c>
      <c r="D811" s="9" t="s">
        <v>66</v>
      </c>
      <c r="E811" s="44" t="s">
        <v>72</v>
      </c>
      <c r="F811" s="9">
        <v>2013</v>
      </c>
      <c r="G811" s="10">
        <v>529.94644009599995</v>
      </c>
      <c r="H811" s="10">
        <v>480</v>
      </c>
      <c r="I811" s="10">
        <v>23</v>
      </c>
      <c r="J811" s="10">
        <v>6</v>
      </c>
      <c r="K811" s="10">
        <v>6.333333333333333</v>
      </c>
      <c r="L811" s="10">
        <f t="shared" si="12"/>
        <v>515.33333333333337</v>
      </c>
    </row>
    <row r="812" spans="1:12" x14ac:dyDescent="0.2">
      <c r="A812" s="9" t="s">
        <v>43</v>
      </c>
      <c r="B812" s="9" t="s">
        <v>45</v>
      </c>
      <c r="C812" s="9" t="s">
        <v>39</v>
      </c>
      <c r="D812" s="9" t="s">
        <v>66</v>
      </c>
      <c r="E812" s="44" t="s">
        <v>73</v>
      </c>
      <c r="F812" s="9">
        <v>2003</v>
      </c>
      <c r="G812" s="10">
        <v>608.24239163100003</v>
      </c>
      <c r="H812" s="10">
        <v>806</v>
      </c>
      <c r="I812" s="10">
        <v>24</v>
      </c>
      <c r="J812" s="10">
        <v>200</v>
      </c>
      <c r="K812" s="10">
        <v>43.666666666666664</v>
      </c>
      <c r="L812" s="10">
        <f t="shared" si="12"/>
        <v>1073.6666666666667</v>
      </c>
    </row>
    <row r="813" spans="1:12" x14ac:dyDescent="0.2">
      <c r="A813" s="9" t="s">
        <v>43</v>
      </c>
      <c r="B813" s="9" t="s">
        <v>45</v>
      </c>
      <c r="C813" s="9" t="s">
        <v>39</v>
      </c>
      <c r="D813" s="9" t="s">
        <v>66</v>
      </c>
      <c r="E813" s="44" t="s">
        <v>73</v>
      </c>
      <c r="F813" s="9">
        <v>2005</v>
      </c>
      <c r="G813" s="10">
        <v>456.63842975</v>
      </c>
      <c r="H813" s="10">
        <v>558</v>
      </c>
      <c r="I813" s="10">
        <v>227</v>
      </c>
      <c r="J813" s="10">
        <v>79</v>
      </c>
      <c r="K813" s="10">
        <v>0</v>
      </c>
      <c r="L813" s="10">
        <f t="shared" si="12"/>
        <v>864</v>
      </c>
    </row>
    <row r="814" spans="1:12" x14ac:dyDescent="0.2">
      <c r="A814" s="9" t="s">
        <v>43</v>
      </c>
      <c r="B814" s="9" t="s">
        <v>45</v>
      </c>
      <c r="C814" s="9" t="s">
        <v>39</v>
      </c>
      <c r="D814" s="9" t="s">
        <v>66</v>
      </c>
      <c r="E814" s="44" t="s">
        <v>73</v>
      </c>
      <c r="F814" s="9">
        <v>2005</v>
      </c>
      <c r="G814" s="10">
        <v>372.39330485400001</v>
      </c>
      <c r="H814" s="10">
        <v>1124</v>
      </c>
      <c r="I814" s="10">
        <v>0</v>
      </c>
      <c r="J814" s="10">
        <v>25</v>
      </c>
      <c r="K814" s="10">
        <v>77.666666666666671</v>
      </c>
      <c r="L814" s="10">
        <f t="shared" si="12"/>
        <v>1226.6666666666667</v>
      </c>
    </row>
    <row r="815" spans="1:12" x14ac:dyDescent="0.2">
      <c r="A815" s="9" t="s">
        <v>43</v>
      </c>
      <c r="B815" s="9" t="s">
        <v>45</v>
      </c>
      <c r="C815" s="9" t="s">
        <v>39</v>
      </c>
      <c r="D815" s="9" t="s">
        <v>66</v>
      </c>
      <c r="E815" s="44" t="s">
        <v>73</v>
      </c>
      <c r="F815" s="9">
        <v>2005</v>
      </c>
      <c r="G815" s="10">
        <v>465.860046125</v>
      </c>
      <c r="H815" s="10">
        <v>613</v>
      </c>
      <c r="I815" s="10">
        <v>0</v>
      </c>
      <c r="J815" s="10">
        <v>10</v>
      </c>
      <c r="K815" s="10">
        <v>6.333333333333333</v>
      </c>
      <c r="L815" s="10">
        <f t="shared" si="12"/>
        <v>629.33333333333337</v>
      </c>
    </row>
    <row r="816" spans="1:12" x14ac:dyDescent="0.2">
      <c r="A816" s="9" t="s">
        <v>43</v>
      </c>
      <c r="B816" s="9" t="s">
        <v>45</v>
      </c>
      <c r="C816" s="9" t="s">
        <v>39</v>
      </c>
      <c r="D816" s="9" t="s">
        <v>66</v>
      </c>
      <c r="E816" s="44" t="s">
        <v>73</v>
      </c>
      <c r="F816" s="9">
        <v>2006</v>
      </c>
      <c r="G816" s="10">
        <v>393.60797452899999</v>
      </c>
      <c r="H816" s="10">
        <v>957</v>
      </c>
      <c r="I816" s="10">
        <v>67</v>
      </c>
      <c r="J816" s="10">
        <v>0</v>
      </c>
      <c r="K816" s="10">
        <v>0</v>
      </c>
      <c r="L816" s="10">
        <f t="shared" si="12"/>
        <v>1024</v>
      </c>
    </row>
    <row r="817" spans="1:12" x14ac:dyDescent="0.2">
      <c r="A817" s="9" t="s">
        <v>43</v>
      </c>
      <c r="B817" s="9" t="s">
        <v>45</v>
      </c>
      <c r="C817" s="9" t="s">
        <v>39</v>
      </c>
      <c r="D817" s="9" t="s">
        <v>66</v>
      </c>
      <c r="E817" s="44" t="s">
        <v>73</v>
      </c>
      <c r="F817" s="9">
        <v>2007</v>
      </c>
      <c r="G817" s="10">
        <v>471.50574566</v>
      </c>
      <c r="H817" s="10">
        <v>0</v>
      </c>
      <c r="I817" s="10">
        <v>340</v>
      </c>
      <c r="J817" s="10">
        <v>11</v>
      </c>
      <c r="K817" s="10">
        <v>0</v>
      </c>
      <c r="L817" s="10">
        <f t="shared" si="12"/>
        <v>351</v>
      </c>
    </row>
    <row r="818" spans="1:12" x14ac:dyDescent="0.2">
      <c r="A818" s="9" t="s">
        <v>43</v>
      </c>
      <c r="B818" s="9" t="s">
        <v>45</v>
      </c>
      <c r="C818" s="9" t="s">
        <v>39</v>
      </c>
      <c r="D818" s="9" t="s">
        <v>66</v>
      </c>
      <c r="E818" s="44" t="s">
        <v>73</v>
      </c>
      <c r="F818" s="9">
        <v>2007</v>
      </c>
      <c r="G818" s="10">
        <v>670.978920969</v>
      </c>
      <c r="H818" s="10">
        <v>450</v>
      </c>
      <c r="I818" s="10">
        <v>17</v>
      </c>
      <c r="J818" s="10">
        <v>0</v>
      </c>
      <c r="K818" s="10">
        <v>650.33333333333337</v>
      </c>
      <c r="L818" s="10">
        <f t="shared" si="12"/>
        <v>1117.3333333333335</v>
      </c>
    </row>
    <row r="819" spans="1:12" x14ac:dyDescent="0.2">
      <c r="A819" s="9" t="s">
        <v>43</v>
      </c>
      <c r="B819" s="9" t="s">
        <v>45</v>
      </c>
      <c r="C819" s="9" t="s">
        <v>39</v>
      </c>
      <c r="D819" s="9" t="s">
        <v>66</v>
      </c>
      <c r="E819" s="44" t="s">
        <v>73</v>
      </c>
      <c r="F819" s="9">
        <v>2007</v>
      </c>
      <c r="G819" s="10">
        <v>567.88472834799995</v>
      </c>
      <c r="H819" s="10">
        <v>92</v>
      </c>
      <c r="I819" s="10">
        <v>0</v>
      </c>
      <c r="J819" s="10">
        <v>3</v>
      </c>
      <c r="K819" s="10">
        <v>544</v>
      </c>
      <c r="L819" s="10">
        <f t="shared" si="12"/>
        <v>639</v>
      </c>
    </row>
    <row r="820" spans="1:12" x14ac:dyDescent="0.2">
      <c r="A820" s="9" t="s">
        <v>43</v>
      </c>
      <c r="B820" s="9" t="s">
        <v>45</v>
      </c>
      <c r="C820" s="9" t="s">
        <v>39</v>
      </c>
      <c r="D820" s="9" t="s">
        <v>66</v>
      </c>
      <c r="E820" s="44" t="s">
        <v>73</v>
      </c>
      <c r="F820" s="9">
        <v>2007</v>
      </c>
      <c r="G820" s="10">
        <v>624.69262031799997</v>
      </c>
      <c r="H820" s="10">
        <v>382</v>
      </c>
      <c r="I820" s="10">
        <v>0</v>
      </c>
      <c r="J820" s="10">
        <v>0</v>
      </c>
      <c r="K820" s="10">
        <v>17</v>
      </c>
      <c r="L820" s="10">
        <f t="shared" si="12"/>
        <v>399</v>
      </c>
    </row>
    <row r="821" spans="1:12" x14ac:dyDescent="0.2">
      <c r="A821" s="9" t="s">
        <v>43</v>
      </c>
      <c r="B821" s="9" t="s">
        <v>45</v>
      </c>
      <c r="C821" s="9" t="s">
        <v>39</v>
      </c>
      <c r="D821" s="9" t="s">
        <v>66</v>
      </c>
      <c r="E821" s="44" t="s">
        <v>73</v>
      </c>
      <c r="F821" s="9">
        <v>2008</v>
      </c>
      <c r="G821" s="10">
        <v>638.91006229699997</v>
      </c>
      <c r="H821" s="10">
        <v>520</v>
      </c>
      <c r="I821" s="10">
        <v>55</v>
      </c>
      <c r="J821" s="10">
        <v>22</v>
      </c>
      <c r="K821" s="10">
        <v>13.666666666666666</v>
      </c>
      <c r="L821" s="10">
        <f t="shared" si="12"/>
        <v>610.66666666666663</v>
      </c>
    </row>
    <row r="822" spans="1:12" x14ac:dyDescent="0.2">
      <c r="A822" s="9" t="s">
        <v>43</v>
      </c>
      <c r="B822" s="9" t="s">
        <v>45</v>
      </c>
      <c r="C822" s="9" t="s">
        <v>39</v>
      </c>
      <c r="D822" s="9" t="s">
        <v>66</v>
      </c>
      <c r="E822" s="44" t="s">
        <v>73</v>
      </c>
      <c r="F822" s="9">
        <v>2008</v>
      </c>
      <c r="G822" s="10">
        <v>610.27665162999995</v>
      </c>
      <c r="H822" s="10">
        <v>0</v>
      </c>
      <c r="I822" s="10">
        <v>325</v>
      </c>
      <c r="J822" s="10">
        <v>0</v>
      </c>
      <c r="K822" s="10">
        <v>0</v>
      </c>
      <c r="L822" s="10">
        <f t="shared" si="12"/>
        <v>325</v>
      </c>
    </row>
    <row r="823" spans="1:12" x14ac:dyDescent="0.2">
      <c r="A823" s="9" t="s">
        <v>43</v>
      </c>
      <c r="B823" s="9" t="s">
        <v>45</v>
      </c>
      <c r="C823" s="9" t="s">
        <v>39</v>
      </c>
      <c r="D823" s="9" t="s">
        <v>66</v>
      </c>
      <c r="E823" s="44" t="s">
        <v>73</v>
      </c>
      <c r="F823" s="9">
        <v>2008</v>
      </c>
      <c r="G823" s="10">
        <v>285.11363466</v>
      </c>
      <c r="H823" s="10">
        <v>1465</v>
      </c>
      <c r="I823" s="10">
        <v>115</v>
      </c>
      <c r="J823" s="10">
        <v>0</v>
      </c>
      <c r="K823" s="10">
        <v>199</v>
      </c>
      <c r="L823" s="10">
        <f t="shared" si="12"/>
        <v>1779</v>
      </c>
    </row>
    <row r="824" spans="1:12" x14ac:dyDescent="0.2">
      <c r="A824" s="9" t="s">
        <v>43</v>
      </c>
      <c r="B824" s="9" t="s">
        <v>45</v>
      </c>
      <c r="C824" s="9" t="s">
        <v>39</v>
      </c>
      <c r="D824" s="9" t="s">
        <v>66</v>
      </c>
      <c r="E824" s="44" t="s">
        <v>73</v>
      </c>
      <c r="F824" s="9">
        <v>2008</v>
      </c>
      <c r="G824" s="10">
        <v>471.505733668</v>
      </c>
      <c r="H824" s="10">
        <v>310</v>
      </c>
      <c r="I824" s="10">
        <v>0</v>
      </c>
      <c r="J824" s="10">
        <v>2</v>
      </c>
      <c r="K824" s="10">
        <v>0</v>
      </c>
      <c r="L824" s="10">
        <f t="shared" si="12"/>
        <v>312</v>
      </c>
    </row>
    <row r="825" spans="1:12" x14ac:dyDescent="0.2">
      <c r="A825" s="9" t="s">
        <v>43</v>
      </c>
      <c r="B825" s="9" t="s">
        <v>45</v>
      </c>
      <c r="C825" s="9" t="s">
        <v>39</v>
      </c>
      <c r="D825" s="9" t="s">
        <v>66</v>
      </c>
      <c r="E825" s="44" t="s">
        <v>73</v>
      </c>
      <c r="F825" s="9">
        <v>2008</v>
      </c>
      <c r="G825" s="10">
        <v>476.77863732100002</v>
      </c>
      <c r="H825" s="10">
        <v>354</v>
      </c>
      <c r="I825" s="10">
        <v>0</v>
      </c>
      <c r="J825" s="10">
        <v>0</v>
      </c>
      <c r="K825" s="10">
        <v>0</v>
      </c>
      <c r="L825" s="10">
        <f t="shared" si="12"/>
        <v>354</v>
      </c>
    </row>
    <row r="826" spans="1:12" x14ac:dyDescent="0.2">
      <c r="A826" s="9" t="s">
        <v>43</v>
      </c>
      <c r="B826" s="9" t="s">
        <v>45</v>
      </c>
      <c r="C826" s="9" t="s">
        <v>39</v>
      </c>
      <c r="D826" s="9" t="s">
        <v>66</v>
      </c>
      <c r="E826" s="44" t="s">
        <v>27</v>
      </c>
      <c r="F826" s="9">
        <v>2009</v>
      </c>
      <c r="G826" s="10">
        <v>605.65308378500004</v>
      </c>
      <c r="H826" s="10">
        <v>201</v>
      </c>
      <c r="I826" s="10">
        <v>3</v>
      </c>
      <c r="J826" s="10">
        <v>1</v>
      </c>
      <c r="K826" s="10">
        <v>0</v>
      </c>
      <c r="L826" s="10">
        <f t="shared" si="12"/>
        <v>205</v>
      </c>
    </row>
    <row r="827" spans="1:12" x14ac:dyDescent="0.2">
      <c r="A827" s="9" t="s">
        <v>43</v>
      </c>
      <c r="B827" s="9" t="s">
        <v>45</v>
      </c>
      <c r="C827" s="9" t="s">
        <v>39</v>
      </c>
      <c r="D827" s="9" t="s">
        <v>66</v>
      </c>
      <c r="E827" s="44" t="s">
        <v>27</v>
      </c>
      <c r="F827" s="9">
        <v>2009</v>
      </c>
      <c r="G827" s="10">
        <v>667.99971537700003</v>
      </c>
      <c r="H827" s="10">
        <v>0</v>
      </c>
      <c r="I827" s="10">
        <v>73</v>
      </c>
      <c r="J827" s="10">
        <v>0</v>
      </c>
      <c r="K827" s="10">
        <v>0</v>
      </c>
      <c r="L827" s="10">
        <f t="shared" si="12"/>
        <v>73</v>
      </c>
    </row>
    <row r="828" spans="1:12" x14ac:dyDescent="0.2">
      <c r="A828" s="9" t="s">
        <v>43</v>
      </c>
      <c r="B828" s="9" t="s">
        <v>45</v>
      </c>
      <c r="C828" s="9" t="s">
        <v>39</v>
      </c>
      <c r="D828" s="9" t="s">
        <v>66</v>
      </c>
      <c r="E828" s="44" t="s">
        <v>31</v>
      </c>
      <c r="F828" s="9">
        <v>2005</v>
      </c>
      <c r="G828" s="10">
        <v>372.39330485400001</v>
      </c>
      <c r="H828" s="10">
        <v>15</v>
      </c>
      <c r="I828" s="10">
        <v>0</v>
      </c>
      <c r="J828" s="10">
        <v>7</v>
      </c>
      <c r="K828" s="10">
        <v>2</v>
      </c>
      <c r="L828" s="10">
        <f t="shared" si="12"/>
        <v>24</v>
      </c>
    </row>
    <row r="829" spans="1:12" x14ac:dyDescent="0.2">
      <c r="A829" s="9" t="s">
        <v>43</v>
      </c>
      <c r="B829" s="9" t="s">
        <v>45</v>
      </c>
      <c r="C829" s="9" t="s">
        <v>39</v>
      </c>
      <c r="D829" s="9" t="s">
        <v>66</v>
      </c>
      <c r="E829" s="44" t="s">
        <v>31</v>
      </c>
      <c r="F829" s="9">
        <v>2006</v>
      </c>
      <c r="G829" s="10">
        <v>393.60797452899999</v>
      </c>
      <c r="H829" s="10">
        <v>43</v>
      </c>
      <c r="I829" s="10">
        <v>0</v>
      </c>
      <c r="J829" s="10">
        <v>0</v>
      </c>
      <c r="K829" s="10">
        <v>25.333333333333332</v>
      </c>
      <c r="L829" s="10">
        <f t="shared" si="12"/>
        <v>68.333333333333329</v>
      </c>
    </row>
    <row r="830" spans="1:12" x14ac:dyDescent="0.2">
      <c r="A830" s="9" t="s">
        <v>43</v>
      </c>
      <c r="B830" s="9" t="s">
        <v>45</v>
      </c>
      <c r="C830" s="9" t="s">
        <v>39</v>
      </c>
      <c r="D830" s="9" t="s">
        <v>66</v>
      </c>
      <c r="E830" s="44" t="s">
        <v>33</v>
      </c>
      <c r="F830" s="9">
        <v>2006</v>
      </c>
      <c r="G830" s="10">
        <v>393.60797452899999</v>
      </c>
      <c r="H830" s="10">
        <v>32</v>
      </c>
      <c r="I830" s="10">
        <v>5</v>
      </c>
      <c r="J830" s="10">
        <v>17</v>
      </c>
      <c r="K830" s="10">
        <v>0</v>
      </c>
      <c r="L830" s="10">
        <f t="shared" si="12"/>
        <v>54</v>
      </c>
    </row>
    <row r="831" spans="1:12" x14ac:dyDescent="0.2">
      <c r="A831" s="9" t="s">
        <v>43</v>
      </c>
      <c r="B831" s="9" t="s">
        <v>45</v>
      </c>
      <c r="C831" s="9" t="s">
        <v>39</v>
      </c>
      <c r="D831" s="9" t="s">
        <v>66</v>
      </c>
      <c r="E831" s="44" t="s">
        <v>33</v>
      </c>
      <c r="F831" s="9">
        <v>2008</v>
      </c>
      <c r="G831" s="10">
        <v>610.27665162999995</v>
      </c>
      <c r="H831" s="10">
        <v>52</v>
      </c>
      <c r="I831" s="10">
        <v>0</v>
      </c>
      <c r="J831" s="10">
        <v>0</v>
      </c>
      <c r="K831" s="10">
        <v>0</v>
      </c>
      <c r="L831" s="10">
        <f t="shared" si="12"/>
        <v>52</v>
      </c>
    </row>
    <row r="832" spans="1:12" x14ac:dyDescent="0.2">
      <c r="A832" s="9" t="s">
        <v>43</v>
      </c>
      <c r="B832" s="9" t="s">
        <v>45</v>
      </c>
      <c r="C832" s="9" t="s">
        <v>74</v>
      </c>
      <c r="D832" s="9" t="s">
        <v>75</v>
      </c>
      <c r="E832" s="44" t="s">
        <v>71</v>
      </c>
      <c r="F832" s="9">
        <v>2015</v>
      </c>
      <c r="G832" s="10">
        <v>568.70407927300005</v>
      </c>
      <c r="H832" s="10">
        <v>313</v>
      </c>
      <c r="I832" s="10">
        <v>0</v>
      </c>
      <c r="J832" s="10">
        <v>2</v>
      </c>
      <c r="K832" s="10">
        <v>0</v>
      </c>
      <c r="L832" s="10">
        <f t="shared" si="12"/>
        <v>315</v>
      </c>
    </row>
    <row r="833" spans="1:12" x14ac:dyDescent="0.2">
      <c r="A833" s="9" t="s">
        <v>43</v>
      </c>
      <c r="B833" s="9" t="s">
        <v>45</v>
      </c>
      <c r="C833" s="9" t="s">
        <v>74</v>
      </c>
      <c r="D833" s="9" t="s">
        <v>75</v>
      </c>
      <c r="E833" s="44" t="s">
        <v>71</v>
      </c>
      <c r="F833" s="9">
        <v>2015</v>
      </c>
      <c r="G833" s="10">
        <v>568.70407356400005</v>
      </c>
      <c r="H833" s="10">
        <v>410</v>
      </c>
      <c r="I833" s="10">
        <v>0</v>
      </c>
      <c r="J833" s="10">
        <v>45</v>
      </c>
      <c r="K833" s="10">
        <v>14.333333333333334</v>
      </c>
      <c r="L833" s="10">
        <f t="shared" si="12"/>
        <v>469.33333333333331</v>
      </c>
    </row>
    <row r="834" spans="1:12" x14ac:dyDescent="0.2">
      <c r="A834" s="9" t="s">
        <v>43</v>
      </c>
      <c r="B834" s="9" t="s">
        <v>45</v>
      </c>
      <c r="C834" s="9" t="s">
        <v>74</v>
      </c>
      <c r="D834" s="9" t="s">
        <v>75</v>
      </c>
      <c r="E834" s="44" t="s">
        <v>71</v>
      </c>
      <c r="F834" s="9">
        <v>2015</v>
      </c>
      <c r="G834" s="10">
        <v>789.86677885400002</v>
      </c>
      <c r="H834" s="10">
        <v>27</v>
      </c>
      <c r="I834" s="10">
        <v>1</v>
      </c>
      <c r="J834" s="10">
        <v>54</v>
      </c>
      <c r="K834" s="10">
        <v>64.333333333333329</v>
      </c>
      <c r="L834" s="10">
        <f t="shared" si="12"/>
        <v>146.33333333333331</v>
      </c>
    </row>
    <row r="835" spans="1:12" x14ac:dyDescent="0.2">
      <c r="A835" s="9" t="s">
        <v>43</v>
      </c>
      <c r="B835" s="9" t="s">
        <v>45</v>
      </c>
      <c r="C835" s="9" t="s">
        <v>74</v>
      </c>
      <c r="D835" s="9" t="s">
        <v>67</v>
      </c>
      <c r="E835" s="44" t="s">
        <v>71</v>
      </c>
      <c r="F835" s="9">
        <v>2014</v>
      </c>
      <c r="G835" s="10">
        <v>512.08239787000002</v>
      </c>
      <c r="H835" s="10">
        <v>100</v>
      </c>
      <c r="I835" s="10">
        <v>22</v>
      </c>
      <c r="J835" s="10">
        <v>0</v>
      </c>
      <c r="K835" s="10">
        <v>4.333333333333333</v>
      </c>
      <c r="L835" s="10">
        <f t="shared" ref="L835:L898" si="13">H835+I835+J835+K835</f>
        <v>126.33333333333333</v>
      </c>
    </row>
    <row r="836" spans="1:12" x14ac:dyDescent="0.2">
      <c r="A836" s="9" t="s">
        <v>43</v>
      </c>
      <c r="B836" s="9" t="s">
        <v>45</v>
      </c>
      <c r="C836" s="9" t="s">
        <v>74</v>
      </c>
      <c r="D836" s="9" t="s">
        <v>67</v>
      </c>
      <c r="E836" s="44" t="s">
        <v>71</v>
      </c>
      <c r="F836" s="9">
        <v>2014</v>
      </c>
      <c r="G836" s="10">
        <v>551.06983679999996</v>
      </c>
      <c r="H836" s="10">
        <v>307</v>
      </c>
      <c r="I836" s="10">
        <v>17</v>
      </c>
      <c r="J836" s="10">
        <v>15</v>
      </c>
      <c r="K836" s="10">
        <v>0.33333333333333331</v>
      </c>
      <c r="L836" s="10">
        <f t="shared" si="13"/>
        <v>339.33333333333331</v>
      </c>
    </row>
    <row r="837" spans="1:12" x14ac:dyDescent="0.2">
      <c r="A837" s="9" t="s">
        <v>43</v>
      </c>
      <c r="B837" s="9" t="s">
        <v>45</v>
      </c>
      <c r="C837" s="9" t="s">
        <v>74</v>
      </c>
      <c r="D837" s="9" t="s">
        <v>67</v>
      </c>
      <c r="E837" s="44" t="s">
        <v>71</v>
      </c>
      <c r="F837" s="9">
        <v>2014</v>
      </c>
      <c r="G837" s="10">
        <v>548.79082631300003</v>
      </c>
      <c r="H837" s="10">
        <v>289</v>
      </c>
      <c r="I837" s="10">
        <v>0</v>
      </c>
      <c r="J837" s="10">
        <v>0</v>
      </c>
      <c r="K837" s="10">
        <v>0</v>
      </c>
      <c r="L837" s="10">
        <f t="shared" si="13"/>
        <v>289</v>
      </c>
    </row>
    <row r="838" spans="1:12" x14ac:dyDescent="0.2">
      <c r="A838" s="9" t="s">
        <v>43</v>
      </c>
      <c r="B838" s="9" t="s">
        <v>45</v>
      </c>
      <c r="C838" s="9" t="s">
        <v>74</v>
      </c>
      <c r="D838" s="9" t="s">
        <v>67</v>
      </c>
      <c r="E838" s="44" t="s">
        <v>71</v>
      </c>
      <c r="F838" s="9">
        <v>2015</v>
      </c>
      <c r="G838" s="10">
        <v>525.53512357299996</v>
      </c>
      <c r="H838" s="10">
        <v>150</v>
      </c>
      <c r="I838" s="10">
        <v>10</v>
      </c>
      <c r="J838" s="10">
        <v>47</v>
      </c>
      <c r="K838" s="10">
        <v>0</v>
      </c>
      <c r="L838" s="10">
        <f t="shared" si="13"/>
        <v>207</v>
      </c>
    </row>
    <row r="839" spans="1:12" x14ac:dyDescent="0.2">
      <c r="A839" s="9" t="s">
        <v>43</v>
      </c>
      <c r="B839" s="9" t="s">
        <v>45</v>
      </c>
      <c r="C839" s="9" t="s">
        <v>74</v>
      </c>
      <c r="D839" s="9" t="s">
        <v>75</v>
      </c>
      <c r="E839" s="44" t="s">
        <v>72</v>
      </c>
      <c r="F839" s="9">
        <v>2009</v>
      </c>
      <c r="G839" s="10">
        <v>383.33860910200002</v>
      </c>
      <c r="H839" s="10">
        <v>606</v>
      </c>
      <c r="I839" s="10">
        <v>0</v>
      </c>
      <c r="J839" s="10">
        <v>9</v>
      </c>
      <c r="K839" s="10">
        <v>9.3333333333333339</v>
      </c>
      <c r="L839" s="10">
        <f t="shared" si="13"/>
        <v>624.33333333333337</v>
      </c>
    </row>
    <row r="840" spans="1:12" x14ac:dyDescent="0.2">
      <c r="A840" s="9" t="s">
        <v>43</v>
      </c>
      <c r="B840" s="9" t="s">
        <v>45</v>
      </c>
      <c r="C840" s="9" t="s">
        <v>74</v>
      </c>
      <c r="D840" s="9" t="s">
        <v>75</v>
      </c>
      <c r="E840" s="44" t="s">
        <v>72</v>
      </c>
      <c r="F840" s="9">
        <v>2013</v>
      </c>
      <c r="G840" s="10">
        <v>589.56297067200001</v>
      </c>
      <c r="H840" s="10">
        <v>0</v>
      </c>
      <c r="I840" s="10">
        <v>546</v>
      </c>
      <c r="J840" s="10">
        <v>0</v>
      </c>
      <c r="K840" s="10">
        <v>1.6666666666666667</v>
      </c>
      <c r="L840" s="10">
        <f t="shared" si="13"/>
        <v>547.66666666666663</v>
      </c>
    </row>
    <row r="841" spans="1:12" x14ac:dyDescent="0.2">
      <c r="A841" s="9" t="s">
        <v>43</v>
      </c>
      <c r="B841" s="9" t="s">
        <v>45</v>
      </c>
      <c r="C841" s="9" t="s">
        <v>74</v>
      </c>
      <c r="D841" s="9" t="s">
        <v>67</v>
      </c>
      <c r="E841" s="44" t="s">
        <v>72</v>
      </c>
      <c r="F841" s="9">
        <v>2009</v>
      </c>
      <c r="G841" s="10">
        <v>495.879853067</v>
      </c>
      <c r="H841" s="10">
        <v>833</v>
      </c>
      <c r="I841" s="10">
        <v>5</v>
      </c>
      <c r="J841" s="10">
        <v>80</v>
      </c>
      <c r="K841" s="10">
        <v>2.3333333333333335</v>
      </c>
      <c r="L841" s="10">
        <f t="shared" si="13"/>
        <v>920.33333333333337</v>
      </c>
    </row>
    <row r="842" spans="1:12" x14ac:dyDescent="0.2">
      <c r="A842" s="9" t="s">
        <v>43</v>
      </c>
      <c r="B842" s="9" t="s">
        <v>45</v>
      </c>
      <c r="C842" s="9" t="s">
        <v>74</v>
      </c>
      <c r="D842" s="9" t="s">
        <v>67</v>
      </c>
      <c r="E842" s="44" t="s">
        <v>72</v>
      </c>
      <c r="F842" s="9">
        <v>2009</v>
      </c>
      <c r="G842" s="10">
        <v>401.063273654</v>
      </c>
      <c r="H842" s="10">
        <v>616</v>
      </c>
      <c r="I842" s="10">
        <v>0</v>
      </c>
      <c r="J842" s="10">
        <v>1</v>
      </c>
      <c r="K842" s="10">
        <v>3.3333333333333335</v>
      </c>
      <c r="L842" s="10">
        <f t="shared" si="13"/>
        <v>620.33333333333337</v>
      </c>
    </row>
    <row r="843" spans="1:12" x14ac:dyDescent="0.2">
      <c r="A843" s="9" t="s">
        <v>43</v>
      </c>
      <c r="B843" s="9" t="s">
        <v>45</v>
      </c>
      <c r="C843" s="9" t="s">
        <v>74</v>
      </c>
      <c r="D843" s="9" t="s">
        <v>67</v>
      </c>
      <c r="E843" s="44" t="s">
        <v>72</v>
      </c>
      <c r="F843" s="9">
        <v>2009</v>
      </c>
      <c r="G843" s="10">
        <v>389.92262219600002</v>
      </c>
      <c r="H843" s="10">
        <v>1940</v>
      </c>
      <c r="I843" s="10">
        <v>0</v>
      </c>
      <c r="J843" s="10">
        <v>0</v>
      </c>
      <c r="K843" s="10">
        <v>0</v>
      </c>
      <c r="L843" s="10">
        <f t="shared" si="13"/>
        <v>1940</v>
      </c>
    </row>
    <row r="844" spans="1:12" x14ac:dyDescent="0.2">
      <c r="A844" s="9" t="s">
        <v>43</v>
      </c>
      <c r="B844" s="9" t="s">
        <v>45</v>
      </c>
      <c r="C844" s="9" t="s">
        <v>74</v>
      </c>
      <c r="D844" s="9" t="s">
        <v>67</v>
      </c>
      <c r="E844" s="44" t="s">
        <v>72</v>
      </c>
      <c r="F844" s="9">
        <v>2009</v>
      </c>
      <c r="G844" s="10">
        <v>385.529111452</v>
      </c>
      <c r="H844" s="10">
        <v>516</v>
      </c>
      <c r="I844" s="10">
        <v>0</v>
      </c>
      <c r="J844" s="10">
        <v>422</v>
      </c>
      <c r="K844" s="10">
        <v>56</v>
      </c>
      <c r="L844" s="10">
        <f t="shared" si="13"/>
        <v>994</v>
      </c>
    </row>
    <row r="845" spans="1:12" x14ac:dyDescent="0.2">
      <c r="A845" s="9" t="s">
        <v>43</v>
      </c>
      <c r="B845" s="9" t="s">
        <v>45</v>
      </c>
      <c r="C845" s="9" t="s">
        <v>74</v>
      </c>
      <c r="D845" s="9" t="s">
        <v>67</v>
      </c>
      <c r="E845" s="44" t="s">
        <v>72</v>
      </c>
      <c r="F845" s="9">
        <v>2010</v>
      </c>
      <c r="G845" s="10">
        <v>596.50413609500004</v>
      </c>
      <c r="H845" s="10">
        <v>614</v>
      </c>
      <c r="I845" s="10">
        <v>0</v>
      </c>
      <c r="J845" s="10">
        <v>0</v>
      </c>
      <c r="K845" s="10">
        <v>6.666666666666667</v>
      </c>
      <c r="L845" s="10">
        <f t="shared" si="13"/>
        <v>620.66666666666663</v>
      </c>
    </row>
    <row r="846" spans="1:12" x14ac:dyDescent="0.2">
      <c r="A846" s="9" t="s">
        <v>43</v>
      </c>
      <c r="B846" s="9" t="s">
        <v>45</v>
      </c>
      <c r="C846" s="9" t="s">
        <v>74</v>
      </c>
      <c r="D846" s="9" t="s">
        <v>67</v>
      </c>
      <c r="E846" s="44" t="s">
        <v>72</v>
      </c>
      <c r="F846" s="9">
        <v>2010</v>
      </c>
      <c r="G846" s="10">
        <v>498.58958443</v>
      </c>
      <c r="H846" s="10">
        <v>0</v>
      </c>
      <c r="I846" s="10">
        <v>63</v>
      </c>
      <c r="J846" s="10">
        <v>0</v>
      </c>
      <c r="K846" s="10">
        <v>13.666666666666666</v>
      </c>
      <c r="L846" s="10">
        <f t="shared" si="13"/>
        <v>76.666666666666671</v>
      </c>
    </row>
    <row r="847" spans="1:12" x14ac:dyDescent="0.2">
      <c r="A847" s="9" t="s">
        <v>43</v>
      </c>
      <c r="B847" s="9" t="s">
        <v>45</v>
      </c>
      <c r="C847" s="9" t="s">
        <v>74</v>
      </c>
      <c r="D847" s="9" t="s">
        <v>67</v>
      </c>
      <c r="E847" s="44" t="s">
        <v>72</v>
      </c>
      <c r="F847" s="9">
        <v>2010</v>
      </c>
      <c r="G847" s="10">
        <v>441.95120819900001</v>
      </c>
      <c r="H847" s="10">
        <v>753</v>
      </c>
      <c r="I847" s="10">
        <v>0</v>
      </c>
      <c r="J847" s="10">
        <v>18</v>
      </c>
      <c r="K847" s="10">
        <v>2</v>
      </c>
      <c r="L847" s="10">
        <f t="shared" si="13"/>
        <v>773</v>
      </c>
    </row>
    <row r="848" spans="1:12" x14ac:dyDescent="0.2">
      <c r="A848" s="9" t="s">
        <v>43</v>
      </c>
      <c r="B848" s="9" t="s">
        <v>45</v>
      </c>
      <c r="C848" s="9" t="s">
        <v>74</v>
      </c>
      <c r="D848" s="9" t="s">
        <v>67</v>
      </c>
      <c r="E848" s="44" t="s">
        <v>72</v>
      </c>
      <c r="F848" s="9">
        <v>2011</v>
      </c>
      <c r="G848" s="10">
        <v>446.24307782525347</v>
      </c>
      <c r="H848" s="10">
        <v>332</v>
      </c>
      <c r="I848" s="10">
        <v>0</v>
      </c>
      <c r="J848" s="10">
        <v>0</v>
      </c>
      <c r="K848" s="10">
        <v>13.666666666666666</v>
      </c>
      <c r="L848" s="10">
        <f t="shared" si="13"/>
        <v>345.66666666666669</v>
      </c>
    </row>
    <row r="849" spans="1:12" x14ac:dyDescent="0.2">
      <c r="A849" s="9" t="s">
        <v>43</v>
      </c>
      <c r="B849" s="9" t="s">
        <v>45</v>
      </c>
      <c r="C849" s="9" t="s">
        <v>74</v>
      </c>
      <c r="D849" s="9" t="s">
        <v>67</v>
      </c>
      <c r="E849" s="44" t="s">
        <v>72</v>
      </c>
      <c r="F849" s="9">
        <v>2011</v>
      </c>
      <c r="G849" s="10">
        <v>485.22633578480912</v>
      </c>
      <c r="H849" s="10">
        <v>675</v>
      </c>
      <c r="I849" s="10">
        <v>137</v>
      </c>
      <c r="J849" s="10">
        <v>0</v>
      </c>
      <c r="K849" s="10">
        <v>0</v>
      </c>
      <c r="L849" s="10">
        <f t="shared" si="13"/>
        <v>812</v>
      </c>
    </row>
    <row r="850" spans="1:12" x14ac:dyDescent="0.2">
      <c r="A850" s="9" t="s">
        <v>43</v>
      </c>
      <c r="B850" s="9" t="s">
        <v>45</v>
      </c>
      <c r="C850" s="9" t="s">
        <v>74</v>
      </c>
      <c r="D850" s="9" t="s">
        <v>67</v>
      </c>
      <c r="E850" s="44" t="s">
        <v>72</v>
      </c>
      <c r="F850" s="9">
        <v>2012</v>
      </c>
      <c r="G850" s="10">
        <v>466.58127508454936</v>
      </c>
      <c r="H850" s="10">
        <v>641</v>
      </c>
      <c r="I850" s="10">
        <v>57</v>
      </c>
      <c r="J850" s="10">
        <v>0</v>
      </c>
      <c r="K850" s="10">
        <v>0</v>
      </c>
      <c r="L850" s="10">
        <f t="shared" si="13"/>
        <v>698</v>
      </c>
    </row>
    <row r="851" spans="1:12" x14ac:dyDescent="0.2">
      <c r="A851" s="9" t="s">
        <v>43</v>
      </c>
      <c r="B851" s="9" t="s">
        <v>45</v>
      </c>
      <c r="C851" s="9" t="s">
        <v>74</v>
      </c>
      <c r="D851" s="9" t="s">
        <v>67</v>
      </c>
      <c r="E851" s="44" t="s">
        <v>72</v>
      </c>
      <c r="F851" s="9">
        <v>2012</v>
      </c>
      <c r="G851" s="10">
        <v>468.16033400276405</v>
      </c>
      <c r="H851" s="10">
        <v>430</v>
      </c>
      <c r="I851" s="10">
        <v>0</v>
      </c>
      <c r="J851" s="10">
        <v>0</v>
      </c>
      <c r="K851" s="10">
        <v>0</v>
      </c>
      <c r="L851" s="10">
        <f t="shared" si="13"/>
        <v>430</v>
      </c>
    </row>
    <row r="852" spans="1:12" x14ac:dyDescent="0.2">
      <c r="A852" s="9" t="s">
        <v>43</v>
      </c>
      <c r="B852" s="9" t="s">
        <v>45</v>
      </c>
      <c r="C852" s="9" t="s">
        <v>74</v>
      </c>
      <c r="D852" s="9" t="s">
        <v>67</v>
      </c>
      <c r="E852" s="44" t="s">
        <v>72</v>
      </c>
      <c r="F852" s="9">
        <v>2012</v>
      </c>
      <c r="G852" s="10">
        <v>478.78055132100002</v>
      </c>
      <c r="H852" s="10">
        <v>21</v>
      </c>
      <c r="I852" s="10">
        <v>0</v>
      </c>
      <c r="J852" s="10">
        <v>34</v>
      </c>
      <c r="K852" s="10">
        <v>6.333333333333333</v>
      </c>
      <c r="L852" s="10">
        <f t="shared" si="13"/>
        <v>61.333333333333336</v>
      </c>
    </row>
    <row r="853" spans="1:12" x14ac:dyDescent="0.2">
      <c r="A853" s="9" t="s">
        <v>43</v>
      </c>
      <c r="B853" s="9" t="s">
        <v>45</v>
      </c>
      <c r="C853" s="9" t="s">
        <v>74</v>
      </c>
      <c r="D853" s="9" t="s">
        <v>67</v>
      </c>
      <c r="E853" s="44" t="s">
        <v>72</v>
      </c>
      <c r="F853" s="9">
        <v>2012</v>
      </c>
      <c r="G853" s="10">
        <v>454.69381913000001</v>
      </c>
      <c r="H853" s="10">
        <v>833</v>
      </c>
      <c r="I853" s="10">
        <v>0</v>
      </c>
      <c r="J853" s="10">
        <v>0</v>
      </c>
      <c r="K853" s="10">
        <v>0</v>
      </c>
      <c r="L853" s="10">
        <f t="shared" si="13"/>
        <v>833</v>
      </c>
    </row>
    <row r="854" spans="1:12" x14ac:dyDescent="0.2">
      <c r="A854" s="9" t="s">
        <v>43</v>
      </c>
      <c r="B854" s="9" t="s">
        <v>45</v>
      </c>
      <c r="C854" s="9" t="s">
        <v>74</v>
      </c>
      <c r="D854" s="9" t="s">
        <v>67</v>
      </c>
      <c r="E854" s="44" t="s">
        <v>72</v>
      </c>
      <c r="F854" s="9">
        <v>2012</v>
      </c>
      <c r="G854" s="10">
        <v>452.97393130900002</v>
      </c>
      <c r="H854" s="10">
        <v>506</v>
      </c>
      <c r="I854" s="10">
        <v>2</v>
      </c>
      <c r="J854" s="10">
        <v>0</v>
      </c>
      <c r="K854" s="10">
        <v>0</v>
      </c>
      <c r="L854" s="10">
        <f t="shared" si="13"/>
        <v>508</v>
      </c>
    </row>
    <row r="855" spans="1:12" x14ac:dyDescent="0.2">
      <c r="A855" s="9" t="s">
        <v>43</v>
      </c>
      <c r="B855" s="9" t="s">
        <v>45</v>
      </c>
      <c r="C855" s="9" t="s">
        <v>74</v>
      </c>
      <c r="D855" s="9" t="s">
        <v>67</v>
      </c>
      <c r="E855" s="44" t="s">
        <v>72</v>
      </c>
      <c r="F855" s="9">
        <v>2013</v>
      </c>
      <c r="G855" s="10">
        <v>639.28992214200002</v>
      </c>
      <c r="H855" s="10">
        <v>431</v>
      </c>
      <c r="I855" s="10">
        <v>18</v>
      </c>
      <c r="J855" s="10">
        <v>131</v>
      </c>
      <c r="K855" s="10">
        <v>11.333333333333334</v>
      </c>
      <c r="L855" s="10">
        <f t="shared" si="13"/>
        <v>591.33333333333337</v>
      </c>
    </row>
    <row r="856" spans="1:12" x14ac:dyDescent="0.2">
      <c r="A856" s="9" t="s">
        <v>43</v>
      </c>
      <c r="B856" s="9" t="s">
        <v>45</v>
      </c>
      <c r="C856" s="9" t="s">
        <v>74</v>
      </c>
      <c r="D856" s="9" t="s">
        <v>67</v>
      </c>
      <c r="E856" s="44" t="s">
        <v>72</v>
      </c>
      <c r="F856" s="9">
        <v>2013</v>
      </c>
      <c r="G856" s="10">
        <v>731.32813801400005</v>
      </c>
      <c r="H856" s="10">
        <v>274</v>
      </c>
      <c r="I856" s="10">
        <v>0</v>
      </c>
      <c r="J856" s="10">
        <v>0</v>
      </c>
      <c r="K856" s="10">
        <v>0</v>
      </c>
      <c r="L856" s="10">
        <f t="shared" si="13"/>
        <v>274</v>
      </c>
    </row>
    <row r="857" spans="1:12" x14ac:dyDescent="0.2">
      <c r="A857" s="9" t="s">
        <v>43</v>
      </c>
      <c r="B857" s="9" t="s">
        <v>45</v>
      </c>
      <c r="C857" s="9" t="s">
        <v>74</v>
      </c>
      <c r="D857" s="9" t="s">
        <v>75</v>
      </c>
      <c r="E857" s="44" t="s">
        <v>73</v>
      </c>
      <c r="F857" s="9">
        <v>2005</v>
      </c>
      <c r="G857" s="10">
        <v>593.99968312099998</v>
      </c>
      <c r="H857" s="10">
        <v>874</v>
      </c>
      <c r="I857" s="10">
        <v>0</v>
      </c>
      <c r="J857" s="10">
        <v>10</v>
      </c>
      <c r="K857" s="10">
        <v>0</v>
      </c>
      <c r="L857" s="10">
        <f t="shared" si="13"/>
        <v>884</v>
      </c>
    </row>
    <row r="858" spans="1:12" x14ac:dyDescent="0.2">
      <c r="A858" s="9" t="s">
        <v>43</v>
      </c>
      <c r="B858" s="9" t="s">
        <v>45</v>
      </c>
      <c r="C858" s="9" t="s">
        <v>74</v>
      </c>
      <c r="D858" s="9" t="s">
        <v>75</v>
      </c>
      <c r="E858" s="44" t="s">
        <v>73</v>
      </c>
      <c r="F858" s="9">
        <v>2007</v>
      </c>
      <c r="G858" s="10">
        <v>516.00563282099995</v>
      </c>
      <c r="H858" s="10">
        <v>737</v>
      </c>
      <c r="I858" s="10">
        <v>0</v>
      </c>
      <c r="J858" s="10">
        <v>0</v>
      </c>
      <c r="K858" s="10">
        <v>0</v>
      </c>
      <c r="L858" s="10">
        <f t="shared" si="13"/>
        <v>737</v>
      </c>
    </row>
    <row r="859" spans="1:12" x14ac:dyDescent="0.2">
      <c r="A859" s="9" t="s">
        <v>43</v>
      </c>
      <c r="B859" s="9" t="s">
        <v>45</v>
      </c>
      <c r="C859" s="9" t="s">
        <v>74</v>
      </c>
      <c r="D859" s="9" t="s">
        <v>75</v>
      </c>
      <c r="E859" s="44" t="s">
        <v>73</v>
      </c>
      <c r="F859" s="9">
        <v>2008</v>
      </c>
      <c r="G859" s="10">
        <v>526.56608292099997</v>
      </c>
      <c r="H859" s="10">
        <v>494</v>
      </c>
      <c r="I859" s="10">
        <v>62</v>
      </c>
      <c r="J859" s="10">
        <v>0</v>
      </c>
      <c r="K859" s="10">
        <v>0</v>
      </c>
      <c r="L859" s="10">
        <f t="shared" si="13"/>
        <v>556</v>
      </c>
    </row>
    <row r="860" spans="1:12" x14ac:dyDescent="0.2">
      <c r="A860" s="9" t="s">
        <v>43</v>
      </c>
      <c r="B860" s="9" t="s">
        <v>45</v>
      </c>
      <c r="C860" s="9" t="s">
        <v>74</v>
      </c>
      <c r="D860" s="9" t="s">
        <v>67</v>
      </c>
      <c r="E860" s="44" t="s">
        <v>73</v>
      </c>
      <c r="F860" s="9">
        <v>2006</v>
      </c>
      <c r="G860" s="10">
        <v>420.10803510699998</v>
      </c>
      <c r="H860" s="10">
        <v>0</v>
      </c>
      <c r="I860" s="10">
        <v>993</v>
      </c>
      <c r="J860" s="10">
        <v>40</v>
      </c>
      <c r="K860" s="10">
        <v>0</v>
      </c>
      <c r="L860" s="10">
        <f t="shared" si="13"/>
        <v>1033</v>
      </c>
    </row>
    <row r="861" spans="1:12" x14ac:dyDescent="0.2">
      <c r="A861" s="9" t="s">
        <v>43</v>
      </c>
      <c r="B861" s="9" t="s">
        <v>45</v>
      </c>
      <c r="C861" s="9" t="s">
        <v>74</v>
      </c>
      <c r="D861" s="9" t="s">
        <v>67</v>
      </c>
      <c r="E861" s="44" t="s">
        <v>73</v>
      </c>
      <c r="F861" s="9">
        <v>2006</v>
      </c>
      <c r="G861" s="10">
        <v>453.778551779</v>
      </c>
      <c r="H861" s="10">
        <v>75</v>
      </c>
      <c r="I861" s="10">
        <v>866</v>
      </c>
      <c r="J861" s="10">
        <v>1</v>
      </c>
      <c r="K861" s="10">
        <v>13.333333333333334</v>
      </c>
      <c r="L861" s="10">
        <f t="shared" si="13"/>
        <v>955.33333333333337</v>
      </c>
    </row>
    <row r="862" spans="1:12" x14ac:dyDescent="0.2">
      <c r="A862" s="9" t="s">
        <v>43</v>
      </c>
      <c r="B862" s="9" t="s">
        <v>45</v>
      </c>
      <c r="C862" s="9" t="s">
        <v>74</v>
      </c>
      <c r="D862" s="9" t="s">
        <v>67</v>
      </c>
      <c r="E862" s="44" t="s">
        <v>73</v>
      </c>
      <c r="F862" s="9">
        <v>2006</v>
      </c>
      <c r="G862" s="10">
        <v>453.778550999</v>
      </c>
      <c r="H862" s="10">
        <v>145</v>
      </c>
      <c r="I862" s="10">
        <v>333</v>
      </c>
      <c r="J862" s="10">
        <v>0</v>
      </c>
      <c r="K862" s="10">
        <v>0</v>
      </c>
      <c r="L862" s="10">
        <f t="shared" si="13"/>
        <v>478</v>
      </c>
    </row>
    <row r="863" spans="1:12" x14ac:dyDescent="0.2">
      <c r="A863" s="9" t="s">
        <v>43</v>
      </c>
      <c r="B863" s="9" t="s">
        <v>45</v>
      </c>
      <c r="C863" s="9" t="s">
        <v>74</v>
      </c>
      <c r="D863" s="9" t="s">
        <v>67</v>
      </c>
      <c r="E863" s="44" t="s">
        <v>73</v>
      </c>
      <c r="F863" s="9">
        <v>2006</v>
      </c>
      <c r="G863" s="10">
        <v>482.093313438</v>
      </c>
      <c r="H863" s="10">
        <v>655</v>
      </c>
      <c r="I863" s="10">
        <v>0</v>
      </c>
      <c r="J863" s="10">
        <v>18</v>
      </c>
      <c r="K863" s="10">
        <v>6</v>
      </c>
      <c r="L863" s="10">
        <f t="shared" si="13"/>
        <v>679</v>
      </c>
    </row>
    <row r="864" spans="1:12" x14ac:dyDescent="0.2">
      <c r="A864" s="9" t="s">
        <v>43</v>
      </c>
      <c r="B864" s="9" t="s">
        <v>45</v>
      </c>
      <c r="C864" s="9" t="s">
        <v>74</v>
      </c>
      <c r="D864" s="9" t="s">
        <v>67</v>
      </c>
      <c r="E864" s="44" t="s">
        <v>73</v>
      </c>
      <c r="F864" s="9">
        <v>2006</v>
      </c>
      <c r="G864" s="10">
        <v>500.59693973200001</v>
      </c>
      <c r="H864" s="10">
        <v>356</v>
      </c>
      <c r="I864" s="10">
        <v>0</v>
      </c>
      <c r="J864" s="10">
        <v>13</v>
      </c>
      <c r="K864" s="10">
        <v>0</v>
      </c>
      <c r="L864" s="10">
        <f t="shared" si="13"/>
        <v>369</v>
      </c>
    </row>
    <row r="865" spans="1:12" x14ac:dyDescent="0.2">
      <c r="A865" s="9" t="s">
        <v>43</v>
      </c>
      <c r="B865" s="9" t="s">
        <v>45</v>
      </c>
      <c r="C865" s="9" t="s">
        <v>74</v>
      </c>
      <c r="D865" s="9" t="s">
        <v>67</v>
      </c>
      <c r="E865" s="44" t="s">
        <v>73</v>
      </c>
      <c r="F865" s="9">
        <v>2008</v>
      </c>
      <c r="G865" s="10">
        <v>392.513532484</v>
      </c>
      <c r="H865" s="10">
        <v>935</v>
      </c>
      <c r="I865" s="10">
        <v>334</v>
      </c>
      <c r="J865" s="10">
        <v>7</v>
      </c>
      <c r="K865" s="10">
        <v>33.333333333333336</v>
      </c>
      <c r="L865" s="10">
        <f t="shared" si="13"/>
        <v>1309.3333333333333</v>
      </c>
    </row>
    <row r="866" spans="1:12" x14ac:dyDescent="0.2">
      <c r="A866" s="9" t="s">
        <v>43</v>
      </c>
      <c r="B866" s="9" t="s">
        <v>45</v>
      </c>
      <c r="C866" s="9" t="s">
        <v>74</v>
      </c>
      <c r="D866" s="9" t="s">
        <v>67</v>
      </c>
      <c r="E866" s="44" t="s">
        <v>73</v>
      </c>
      <c r="F866" s="9">
        <v>2008</v>
      </c>
      <c r="G866" s="10">
        <v>449.03542223800002</v>
      </c>
      <c r="H866" s="10">
        <v>755</v>
      </c>
      <c r="I866" s="10">
        <v>0</v>
      </c>
      <c r="J866" s="10">
        <v>5</v>
      </c>
      <c r="K866" s="10">
        <v>0</v>
      </c>
      <c r="L866" s="10">
        <f t="shared" si="13"/>
        <v>760</v>
      </c>
    </row>
    <row r="867" spans="1:12" x14ac:dyDescent="0.2">
      <c r="A867" s="9" t="s">
        <v>43</v>
      </c>
      <c r="B867" s="9" t="s">
        <v>45</v>
      </c>
      <c r="C867" s="9" t="s">
        <v>74</v>
      </c>
      <c r="D867" s="9" t="s">
        <v>67</v>
      </c>
      <c r="E867" s="44" t="s">
        <v>73</v>
      </c>
      <c r="F867" s="9">
        <v>2008</v>
      </c>
      <c r="G867" s="10">
        <v>385.45392818099998</v>
      </c>
      <c r="H867" s="10">
        <v>1942</v>
      </c>
      <c r="I867" s="10">
        <v>0</v>
      </c>
      <c r="J867" s="10">
        <v>0</v>
      </c>
      <c r="K867" s="10">
        <v>0</v>
      </c>
      <c r="L867" s="10">
        <f t="shared" si="13"/>
        <v>1942</v>
      </c>
    </row>
    <row r="868" spans="1:12" x14ac:dyDescent="0.2">
      <c r="A868" s="9" t="s">
        <v>43</v>
      </c>
      <c r="B868" s="9" t="s">
        <v>45</v>
      </c>
      <c r="C868" s="9" t="s">
        <v>74</v>
      </c>
      <c r="D868" s="9" t="s">
        <v>75</v>
      </c>
      <c r="E868" s="44" t="s">
        <v>27</v>
      </c>
      <c r="F868" s="9">
        <v>2013</v>
      </c>
      <c r="G868" s="10">
        <v>589.56297067200001</v>
      </c>
      <c r="H868" s="10">
        <v>0</v>
      </c>
      <c r="I868" s="10">
        <v>3</v>
      </c>
      <c r="J868" s="10">
        <v>0</v>
      </c>
      <c r="K868" s="10">
        <v>105</v>
      </c>
      <c r="L868" s="10">
        <f t="shared" si="13"/>
        <v>108</v>
      </c>
    </row>
    <row r="869" spans="1:12" x14ac:dyDescent="0.2">
      <c r="A869" s="9" t="s">
        <v>43</v>
      </c>
      <c r="B869" s="9" t="s">
        <v>45</v>
      </c>
      <c r="C869" s="9" t="s">
        <v>74</v>
      </c>
      <c r="D869" s="9" t="s">
        <v>67</v>
      </c>
      <c r="E869" s="44" t="s">
        <v>27</v>
      </c>
      <c r="F869" s="9">
        <v>2010</v>
      </c>
      <c r="G869" s="10">
        <v>596.50413609500004</v>
      </c>
      <c r="H869" s="10">
        <v>0</v>
      </c>
      <c r="I869" s="10">
        <v>9</v>
      </c>
      <c r="J869" s="10">
        <v>0</v>
      </c>
      <c r="K869" s="10">
        <v>0.66666666666666663</v>
      </c>
      <c r="L869" s="10">
        <f t="shared" si="13"/>
        <v>9.6666666666666661</v>
      </c>
    </row>
    <row r="870" spans="1:12" x14ac:dyDescent="0.2">
      <c r="A870" s="9" t="s">
        <v>43</v>
      </c>
      <c r="B870" s="9" t="s">
        <v>45</v>
      </c>
      <c r="C870" s="9" t="s">
        <v>74</v>
      </c>
      <c r="D870" s="9" t="s">
        <v>67</v>
      </c>
      <c r="E870" s="44" t="s">
        <v>31</v>
      </c>
      <c r="F870" s="9">
        <v>2006</v>
      </c>
      <c r="G870" s="10">
        <v>420.10803510699998</v>
      </c>
      <c r="H870" s="10">
        <v>0</v>
      </c>
      <c r="I870" s="10">
        <v>41</v>
      </c>
      <c r="J870" s="10">
        <v>0</v>
      </c>
      <c r="K870" s="10">
        <v>0.66666666666666663</v>
      </c>
      <c r="L870" s="10">
        <f t="shared" si="13"/>
        <v>41.666666666666664</v>
      </c>
    </row>
    <row r="871" spans="1:12" x14ac:dyDescent="0.2">
      <c r="A871" s="9" t="s">
        <v>43</v>
      </c>
      <c r="B871" s="9" t="s">
        <v>45</v>
      </c>
      <c r="C871" s="9" t="s">
        <v>74</v>
      </c>
      <c r="D871" s="9" t="s">
        <v>67</v>
      </c>
      <c r="E871" s="44" t="s">
        <v>31</v>
      </c>
      <c r="F871" s="9">
        <v>2006</v>
      </c>
      <c r="G871" s="10">
        <v>482.093313438</v>
      </c>
      <c r="H871" s="10">
        <v>30</v>
      </c>
      <c r="I871" s="10">
        <v>0</v>
      </c>
      <c r="J871" s="10">
        <v>1</v>
      </c>
      <c r="K871" s="10">
        <v>0</v>
      </c>
      <c r="L871" s="10">
        <f t="shared" si="13"/>
        <v>31</v>
      </c>
    </row>
    <row r="872" spans="1:12" x14ac:dyDescent="0.2">
      <c r="A872" s="9" t="s">
        <v>43</v>
      </c>
      <c r="B872" s="9" t="s">
        <v>45</v>
      </c>
      <c r="C872" s="9" t="s">
        <v>74</v>
      </c>
      <c r="D872" s="9" t="s">
        <v>67</v>
      </c>
      <c r="E872" s="44" t="s">
        <v>33</v>
      </c>
      <c r="F872" s="9">
        <v>2006</v>
      </c>
      <c r="G872" s="10">
        <v>453.778551779</v>
      </c>
      <c r="H872" s="10">
        <v>14</v>
      </c>
      <c r="I872" s="10">
        <v>0</v>
      </c>
      <c r="J872" s="10">
        <v>0</v>
      </c>
      <c r="K872" s="10">
        <v>7</v>
      </c>
      <c r="L872" s="10">
        <f t="shared" si="13"/>
        <v>21</v>
      </c>
    </row>
    <row r="873" spans="1:12" x14ac:dyDescent="0.2">
      <c r="A873" s="9" t="s">
        <v>43</v>
      </c>
      <c r="B873" s="9" t="s">
        <v>45</v>
      </c>
      <c r="C873" s="9" t="s">
        <v>74</v>
      </c>
      <c r="D873" s="9" t="s">
        <v>67</v>
      </c>
      <c r="E873" s="44" t="s">
        <v>33</v>
      </c>
      <c r="F873" s="9">
        <v>2006</v>
      </c>
      <c r="G873" s="10">
        <v>453.778550999</v>
      </c>
      <c r="H873" s="10">
        <v>168</v>
      </c>
      <c r="I873" s="10">
        <v>0</v>
      </c>
      <c r="J873" s="10">
        <v>0</v>
      </c>
      <c r="K873" s="10">
        <v>4</v>
      </c>
      <c r="L873" s="10">
        <f t="shared" si="13"/>
        <v>172</v>
      </c>
    </row>
    <row r="874" spans="1:12" x14ac:dyDescent="0.2">
      <c r="A874" s="9" t="s">
        <v>43</v>
      </c>
      <c r="B874" s="9" t="s">
        <v>45</v>
      </c>
      <c r="C874" s="9" t="s">
        <v>40</v>
      </c>
      <c r="D874" s="9" t="s">
        <v>68</v>
      </c>
      <c r="E874" s="44" t="s">
        <v>71</v>
      </c>
      <c r="F874" s="9">
        <v>2014</v>
      </c>
      <c r="G874" s="10">
        <v>745.26225479999744</v>
      </c>
      <c r="H874" s="10">
        <v>211</v>
      </c>
      <c r="I874" s="10">
        <v>0</v>
      </c>
      <c r="J874" s="10">
        <v>0</v>
      </c>
      <c r="K874" s="10">
        <v>0</v>
      </c>
      <c r="L874" s="10">
        <f t="shared" si="13"/>
        <v>211</v>
      </c>
    </row>
    <row r="875" spans="1:12" x14ac:dyDescent="0.2">
      <c r="A875" s="9" t="s">
        <v>43</v>
      </c>
      <c r="B875" s="9" t="s">
        <v>45</v>
      </c>
      <c r="C875" s="9" t="s">
        <v>40</v>
      </c>
      <c r="D875" s="9" t="s">
        <v>68</v>
      </c>
      <c r="E875" s="44" t="s">
        <v>71</v>
      </c>
      <c r="F875" s="9">
        <v>2014</v>
      </c>
      <c r="G875" s="10">
        <v>663.75807794274033</v>
      </c>
      <c r="H875" s="10">
        <v>121</v>
      </c>
      <c r="I875" s="10">
        <v>0</v>
      </c>
      <c r="J875" s="10">
        <v>1</v>
      </c>
      <c r="K875" s="10">
        <v>0</v>
      </c>
      <c r="L875" s="10">
        <f t="shared" si="13"/>
        <v>122</v>
      </c>
    </row>
    <row r="876" spans="1:12" x14ac:dyDescent="0.2">
      <c r="A876" s="9" t="s">
        <v>43</v>
      </c>
      <c r="B876" s="9" t="s">
        <v>45</v>
      </c>
      <c r="C876" s="9" t="s">
        <v>40</v>
      </c>
      <c r="D876" s="9" t="s">
        <v>68</v>
      </c>
      <c r="E876" s="44" t="s">
        <v>71</v>
      </c>
      <c r="F876" s="9">
        <v>2015</v>
      </c>
      <c r="G876" s="10">
        <v>763.76010947811915</v>
      </c>
      <c r="H876" s="10">
        <v>71</v>
      </c>
      <c r="I876" s="10">
        <v>0</v>
      </c>
      <c r="J876" s="10">
        <v>0</v>
      </c>
      <c r="K876" s="10">
        <v>0</v>
      </c>
      <c r="L876" s="10">
        <f t="shared" si="13"/>
        <v>71</v>
      </c>
    </row>
    <row r="877" spans="1:12" x14ac:dyDescent="0.2">
      <c r="A877" s="9" t="s">
        <v>43</v>
      </c>
      <c r="B877" s="9" t="s">
        <v>45</v>
      </c>
      <c r="C877" s="9" t="s">
        <v>40</v>
      </c>
      <c r="D877" s="9" t="s">
        <v>68</v>
      </c>
      <c r="E877" s="44" t="s">
        <v>71</v>
      </c>
      <c r="F877" s="9">
        <v>2015</v>
      </c>
      <c r="G877" s="10">
        <v>756.80829796380135</v>
      </c>
      <c r="H877" s="10">
        <v>27</v>
      </c>
      <c r="I877" s="10">
        <v>0</v>
      </c>
      <c r="J877" s="10">
        <v>1</v>
      </c>
      <c r="K877" s="10">
        <v>0</v>
      </c>
      <c r="L877" s="10">
        <f t="shared" si="13"/>
        <v>28</v>
      </c>
    </row>
    <row r="878" spans="1:12" x14ac:dyDescent="0.2">
      <c r="A878" s="9" t="s">
        <v>43</v>
      </c>
      <c r="B878" s="9" t="s">
        <v>45</v>
      </c>
      <c r="C878" s="9" t="s">
        <v>40</v>
      </c>
      <c r="D878" s="9" t="s">
        <v>68</v>
      </c>
      <c r="E878" s="44" t="s">
        <v>71</v>
      </c>
      <c r="F878" s="9">
        <v>2015</v>
      </c>
      <c r="G878" s="10">
        <v>779.323885582</v>
      </c>
      <c r="H878" s="10">
        <v>513</v>
      </c>
      <c r="I878" s="10">
        <v>0</v>
      </c>
      <c r="J878" s="10">
        <v>0</v>
      </c>
      <c r="K878" s="10">
        <v>0</v>
      </c>
      <c r="L878" s="10">
        <f t="shared" si="13"/>
        <v>513</v>
      </c>
    </row>
    <row r="879" spans="1:12" x14ac:dyDescent="0.2">
      <c r="A879" s="9" t="s">
        <v>43</v>
      </c>
      <c r="B879" s="9" t="s">
        <v>45</v>
      </c>
      <c r="C879" s="9" t="s">
        <v>40</v>
      </c>
      <c r="D879" s="9" t="s">
        <v>68</v>
      </c>
      <c r="E879" s="44" t="s">
        <v>71</v>
      </c>
      <c r="F879" s="9">
        <v>2016</v>
      </c>
      <c r="G879" s="10">
        <v>460.28737218800001</v>
      </c>
      <c r="H879" s="10">
        <v>276</v>
      </c>
      <c r="I879" s="10">
        <v>4</v>
      </c>
      <c r="J879" s="10">
        <v>22</v>
      </c>
      <c r="K879" s="10">
        <v>5.333333333333333</v>
      </c>
      <c r="L879" s="10">
        <f t="shared" si="13"/>
        <v>307.33333333333331</v>
      </c>
    </row>
    <row r="880" spans="1:12" x14ac:dyDescent="0.2">
      <c r="A880" s="9" t="s">
        <v>43</v>
      </c>
      <c r="B880" s="9" t="s">
        <v>45</v>
      </c>
      <c r="C880" s="9" t="s">
        <v>40</v>
      </c>
      <c r="D880" s="9" t="s">
        <v>68</v>
      </c>
      <c r="E880" s="44" t="s">
        <v>71</v>
      </c>
      <c r="F880" s="9">
        <v>2016</v>
      </c>
      <c r="G880" s="10">
        <v>460.95041148899998</v>
      </c>
      <c r="H880" s="10">
        <v>234</v>
      </c>
      <c r="I880" s="10">
        <v>0</v>
      </c>
      <c r="J880" s="10">
        <v>0</v>
      </c>
      <c r="K880" s="10">
        <v>1.3333333333333333</v>
      </c>
      <c r="L880" s="10">
        <f t="shared" si="13"/>
        <v>235.33333333333334</v>
      </c>
    </row>
    <row r="881" spans="1:12" x14ac:dyDescent="0.2">
      <c r="A881" s="9" t="s">
        <v>43</v>
      </c>
      <c r="B881" s="9" t="s">
        <v>45</v>
      </c>
      <c r="C881" s="9" t="s">
        <v>40</v>
      </c>
      <c r="D881" s="9" t="s">
        <v>68</v>
      </c>
      <c r="E881" s="44" t="s">
        <v>71</v>
      </c>
      <c r="F881" s="9">
        <v>2016</v>
      </c>
      <c r="G881" s="10">
        <v>559.99877482199997</v>
      </c>
      <c r="H881" s="10">
        <v>335</v>
      </c>
      <c r="I881" s="10">
        <v>2</v>
      </c>
      <c r="J881" s="10">
        <v>28</v>
      </c>
      <c r="K881" s="10">
        <v>3.3333333333333335</v>
      </c>
      <c r="L881" s="10">
        <f t="shared" si="13"/>
        <v>368.33333333333331</v>
      </c>
    </row>
    <row r="882" spans="1:12" x14ac:dyDescent="0.2">
      <c r="A882" s="9" t="s">
        <v>43</v>
      </c>
      <c r="B882" s="9" t="s">
        <v>45</v>
      </c>
      <c r="C882" s="9" t="s">
        <v>40</v>
      </c>
      <c r="D882" s="9" t="s">
        <v>68</v>
      </c>
      <c r="E882" s="44" t="s">
        <v>72</v>
      </c>
      <c r="F882" s="9">
        <v>2011</v>
      </c>
      <c r="G882" s="10">
        <v>571.61145691399997</v>
      </c>
      <c r="H882" s="10">
        <v>833</v>
      </c>
      <c r="I882" s="10">
        <v>0</v>
      </c>
      <c r="J882" s="10">
        <v>39</v>
      </c>
      <c r="K882" s="10">
        <v>2.3333333333333335</v>
      </c>
      <c r="L882" s="10">
        <f t="shared" si="13"/>
        <v>874.33333333333337</v>
      </c>
    </row>
    <row r="883" spans="1:12" x14ac:dyDescent="0.2">
      <c r="A883" s="9" t="s">
        <v>43</v>
      </c>
      <c r="B883" s="9" t="s">
        <v>45</v>
      </c>
      <c r="C883" s="9" t="s">
        <v>40</v>
      </c>
      <c r="D883" s="9" t="s">
        <v>68</v>
      </c>
      <c r="E883" s="44" t="s">
        <v>72</v>
      </c>
      <c r="F883" s="9">
        <v>2011</v>
      </c>
      <c r="G883" s="10">
        <v>769.54508806000001</v>
      </c>
      <c r="H883" s="10">
        <v>217</v>
      </c>
      <c r="I883" s="10">
        <v>0</v>
      </c>
      <c r="J883" s="10">
        <v>0</v>
      </c>
      <c r="K883" s="10">
        <v>0</v>
      </c>
      <c r="L883" s="10">
        <f t="shared" si="13"/>
        <v>217</v>
      </c>
    </row>
    <row r="884" spans="1:12" x14ac:dyDescent="0.2">
      <c r="A884" s="9" t="s">
        <v>43</v>
      </c>
      <c r="B884" s="9" t="s">
        <v>45</v>
      </c>
      <c r="C884" s="9" t="s">
        <v>40</v>
      </c>
      <c r="D884" s="9" t="s">
        <v>68</v>
      </c>
      <c r="E884" s="44" t="s">
        <v>72</v>
      </c>
      <c r="F884" s="9">
        <v>2012</v>
      </c>
      <c r="G884" s="10">
        <v>629.62781298200002</v>
      </c>
      <c r="H884" s="10">
        <v>1</v>
      </c>
      <c r="I884" s="10">
        <v>430</v>
      </c>
      <c r="J884" s="10">
        <v>31</v>
      </c>
      <c r="K884" s="10">
        <v>23.333333333333332</v>
      </c>
      <c r="L884" s="10">
        <f t="shared" si="13"/>
        <v>485.33333333333331</v>
      </c>
    </row>
    <row r="885" spans="1:12" x14ac:dyDescent="0.2">
      <c r="A885" s="9" t="s">
        <v>43</v>
      </c>
      <c r="B885" s="9" t="s">
        <v>45</v>
      </c>
      <c r="C885" s="9" t="s">
        <v>40</v>
      </c>
      <c r="D885" s="9" t="s">
        <v>68</v>
      </c>
      <c r="E885" s="44" t="s">
        <v>73</v>
      </c>
      <c r="F885" s="9">
        <v>2001</v>
      </c>
      <c r="G885" s="10">
        <v>242.48920331646909</v>
      </c>
      <c r="H885" s="10">
        <v>1583</v>
      </c>
      <c r="I885" s="10">
        <v>67</v>
      </c>
      <c r="J885" s="10">
        <v>6</v>
      </c>
      <c r="K885" s="10">
        <v>31.666666666666668</v>
      </c>
      <c r="L885" s="10">
        <f t="shared" si="13"/>
        <v>1687.6666666666667</v>
      </c>
    </row>
    <row r="886" spans="1:12" x14ac:dyDescent="0.2">
      <c r="A886" s="9" t="s">
        <v>43</v>
      </c>
      <c r="B886" s="9" t="s">
        <v>45</v>
      </c>
      <c r="C886" s="9" t="s">
        <v>40</v>
      </c>
      <c r="D886" s="9" t="s">
        <v>68</v>
      </c>
      <c r="E886" s="44" t="s">
        <v>73</v>
      </c>
      <c r="F886" s="9">
        <v>2005</v>
      </c>
      <c r="G886" s="10">
        <v>399.09964007600001</v>
      </c>
      <c r="H886" s="10">
        <v>0</v>
      </c>
      <c r="I886" s="10">
        <v>1319</v>
      </c>
      <c r="J886" s="10">
        <v>214</v>
      </c>
      <c r="K886" s="10">
        <v>93.333333333333329</v>
      </c>
      <c r="L886" s="10">
        <f t="shared" si="13"/>
        <v>1626.3333333333333</v>
      </c>
    </row>
    <row r="887" spans="1:12" x14ac:dyDescent="0.2">
      <c r="A887" s="9" t="s">
        <v>43</v>
      </c>
      <c r="B887" s="9" t="s">
        <v>45</v>
      </c>
      <c r="C887" s="9" t="s">
        <v>40</v>
      </c>
      <c r="D887" s="9" t="s">
        <v>68</v>
      </c>
      <c r="E887" s="44" t="s">
        <v>73</v>
      </c>
      <c r="F887" s="9">
        <v>2006</v>
      </c>
      <c r="G887" s="10">
        <v>453.490467416</v>
      </c>
      <c r="H887" s="10">
        <v>699</v>
      </c>
      <c r="I887" s="10">
        <v>0</v>
      </c>
      <c r="J887" s="10">
        <v>0</v>
      </c>
      <c r="K887" s="10">
        <v>9</v>
      </c>
      <c r="L887" s="10">
        <f t="shared" si="13"/>
        <v>708</v>
      </c>
    </row>
    <row r="888" spans="1:12" x14ac:dyDescent="0.2">
      <c r="A888" s="9" t="s">
        <v>43</v>
      </c>
      <c r="B888" s="9" t="s">
        <v>45</v>
      </c>
      <c r="C888" s="9" t="s">
        <v>40</v>
      </c>
      <c r="D888" s="9" t="s">
        <v>68</v>
      </c>
      <c r="E888" s="44" t="s">
        <v>73</v>
      </c>
      <c r="F888" s="9">
        <v>2006</v>
      </c>
      <c r="G888" s="10">
        <v>472.07150561600002</v>
      </c>
      <c r="H888" s="10">
        <v>1463</v>
      </c>
      <c r="I888" s="10">
        <v>0</v>
      </c>
      <c r="J888" s="10">
        <v>36</v>
      </c>
      <c r="K888" s="10">
        <v>10</v>
      </c>
      <c r="L888" s="10">
        <f t="shared" si="13"/>
        <v>1509</v>
      </c>
    </row>
    <row r="889" spans="1:12" x14ac:dyDescent="0.2">
      <c r="A889" s="9" t="s">
        <v>43</v>
      </c>
      <c r="B889" s="9" t="s">
        <v>45</v>
      </c>
      <c r="C889" s="9" t="s">
        <v>40</v>
      </c>
      <c r="D889" s="9" t="s">
        <v>68</v>
      </c>
      <c r="E889" s="44" t="s">
        <v>73</v>
      </c>
      <c r="F889" s="9">
        <v>2006</v>
      </c>
      <c r="G889" s="10">
        <v>579.09590915900003</v>
      </c>
      <c r="H889" s="10">
        <v>865</v>
      </c>
      <c r="I889" s="10">
        <v>2</v>
      </c>
      <c r="J889" s="10">
        <v>11</v>
      </c>
      <c r="K889" s="10">
        <v>1.3333333333333333</v>
      </c>
      <c r="L889" s="10">
        <f t="shared" si="13"/>
        <v>879.33333333333337</v>
      </c>
    </row>
    <row r="890" spans="1:12" x14ac:dyDescent="0.2">
      <c r="A890" s="9" t="s">
        <v>43</v>
      </c>
      <c r="B890" s="9" t="s">
        <v>45</v>
      </c>
      <c r="C890" s="9" t="s">
        <v>40</v>
      </c>
      <c r="D890" s="9" t="s">
        <v>68</v>
      </c>
      <c r="E890" s="44" t="s">
        <v>73</v>
      </c>
      <c r="F890" s="9">
        <v>2007</v>
      </c>
      <c r="G890" s="10">
        <v>488.79649221199998</v>
      </c>
      <c r="H890" s="10">
        <v>240</v>
      </c>
      <c r="I890" s="10">
        <v>774</v>
      </c>
      <c r="J890" s="10">
        <v>0</v>
      </c>
      <c r="K890" s="10">
        <v>8.6666666666666661</v>
      </c>
      <c r="L890" s="10">
        <f t="shared" si="13"/>
        <v>1022.6666666666666</v>
      </c>
    </row>
    <row r="891" spans="1:12" x14ac:dyDescent="0.2">
      <c r="A891" s="9" t="s">
        <v>43</v>
      </c>
      <c r="B891" s="9" t="s">
        <v>45</v>
      </c>
      <c r="C891" s="9" t="s">
        <v>40</v>
      </c>
      <c r="D891" s="9" t="s">
        <v>68</v>
      </c>
      <c r="E891" s="44" t="s">
        <v>73</v>
      </c>
      <c r="F891" s="9">
        <v>2008</v>
      </c>
      <c r="G891" s="10">
        <v>503.39763646699998</v>
      </c>
      <c r="H891" s="10">
        <v>846</v>
      </c>
      <c r="I891" s="10">
        <v>163</v>
      </c>
      <c r="J891" s="10">
        <v>0</v>
      </c>
      <c r="K891" s="10">
        <v>7.333333333333333</v>
      </c>
      <c r="L891" s="10">
        <f t="shared" si="13"/>
        <v>1016.3333333333334</v>
      </c>
    </row>
    <row r="892" spans="1:12" x14ac:dyDescent="0.2">
      <c r="A892" s="9" t="s">
        <v>43</v>
      </c>
      <c r="B892" s="9" t="s">
        <v>45</v>
      </c>
      <c r="C892" s="9" t="s">
        <v>40</v>
      </c>
      <c r="D892" s="9" t="s">
        <v>68</v>
      </c>
      <c r="E892" s="44" t="s">
        <v>27</v>
      </c>
      <c r="F892" s="9">
        <v>2011</v>
      </c>
      <c r="G892" s="10">
        <v>571.61145691399997</v>
      </c>
      <c r="H892" s="10">
        <v>33</v>
      </c>
      <c r="I892" s="10">
        <v>4</v>
      </c>
      <c r="J892" s="10">
        <v>3</v>
      </c>
      <c r="K892" s="10">
        <v>5.666666666666667</v>
      </c>
      <c r="L892" s="10">
        <f t="shared" si="13"/>
        <v>45.666666666666664</v>
      </c>
    </row>
    <row r="893" spans="1:12" x14ac:dyDescent="0.2">
      <c r="A893" s="9" t="s">
        <v>43</v>
      </c>
      <c r="B893" s="9" t="s">
        <v>45</v>
      </c>
      <c r="C893" s="9" t="s">
        <v>40</v>
      </c>
      <c r="D893" s="9" t="s">
        <v>68</v>
      </c>
      <c r="E893" s="44" t="s">
        <v>27</v>
      </c>
      <c r="F893" s="9">
        <v>2012</v>
      </c>
      <c r="G893" s="10">
        <v>629.62781298200002</v>
      </c>
      <c r="H893" s="10">
        <v>0</v>
      </c>
      <c r="I893" s="10">
        <v>49</v>
      </c>
      <c r="J893" s="10">
        <v>0</v>
      </c>
      <c r="K893" s="10">
        <v>0</v>
      </c>
      <c r="L893" s="10">
        <f t="shared" si="13"/>
        <v>49</v>
      </c>
    </row>
    <row r="894" spans="1:12" x14ac:dyDescent="0.2">
      <c r="A894" s="9" t="s">
        <v>43</v>
      </c>
      <c r="B894" s="9" t="s">
        <v>45</v>
      </c>
      <c r="C894" s="9" t="s">
        <v>40</v>
      </c>
      <c r="D894" s="9" t="s">
        <v>68</v>
      </c>
      <c r="E894" s="44" t="s">
        <v>31</v>
      </c>
      <c r="F894" s="9">
        <v>2004</v>
      </c>
      <c r="G894" s="10">
        <v>318.87198680194211</v>
      </c>
      <c r="H894" s="10">
        <v>7</v>
      </c>
      <c r="I894" s="10">
        <v>0</v>
      </c>
      <c r="J894" s="10">
        <v>0</v>
      </c>
      <c r="K894" s="10">
        <v>0</v>
      </c>
      <c r="L894" s="10">
        <f t="shared" si="13"/>
        <v>7</v>
      </c>
    </row>
    <row r="895" spans="1:12" x14ac:dyDescent="0.2">
      <c r="A895" s="9" t="s">
        <v>43</v>
      </c>
      <c r="B895" s="9" t="s">
        <v>45</v>
      </c>
      <c r="C895" s="9" t="s">
        <v>40</v>
      </c>
      <c r="D895" s="9" t="s">
        <v>68</v>
      </c>
      <c r="E895" s="44" t="s">
        <v>31</v>
      </c>
      <c r="F895" s="9">
        <v>2008</v>
      </c>
      <c r="G895" s="10">
        <v>503.39763646699998</v>
      </c>
      <c r="H895" s="10">
        <v>36</v>
      </c>
      <c r="I895" s="10">
        <v>0</v>
      </c>
      <c r="J895" s="10">
        <v>0</v>
      </c>
      <c r="K895" s="10">
        <v>0</v>
      </c>
      <c r="L895" s="10">
        <f t="shared" si="13"/>
        <v>36</v>
      </c>
    </row>
    <row r="896" spans="1:12" x14ac:dyDescent="0.2">
      <c r="A896" s="9" t="s">
        <v>43</v>
      </c>
      <c r="B896" s="9" t="s">
        <v>45</v>
      </c>
      <c r="C896" s="9" t="s">
        <v>40</v>
      </c>
      <c r="D896" s="9" t="s">
        <v>68</v>
      </c>
      <c r="E896" s="44" t="s">
        <v>33</v>
      </c>
      <c r="F896" s="9">
        <v>2004</v>
      </c>
      <c r="G896" s="10">
        <v>351.48066640857633</v>
      </c>
      <c r="H896" s="10">
        <v>504</v>
      </c>
      <c r="I896" s="10">
        <v>0</v>
      </c>
      <c r="J896" s="10">
        <v>0</v>
      </c>
      <c r="K896" s="10">
        <v>0</v>
      </c>
      <c r="L896" s="10">
        <f t="shared" si="13"/>
        <v>504</v>
      </c>
    </row>
    <row r="897" spans="1:12" x14ac:dyDescent="0.2">
      <c r="A897" s="9" t="s">
        <v>43</v>
      </c>
      <c r="B897" s="9" t="s">
        <v>45</v>
      </c>
      <c r="C897" s="9" t="s">
        <v>40</v>
      </c>
      <c r="D897" s="9" t="s">
        <v>68</v>
      </c>
      <c r="E897" s="44" t="s">
        <v>33</v>
      </c>
      <c r="F897" s="9">
        <v>2004</v>
      </c>
      <c r="G897" s="10">
        <v>345.30088203604879</v>
      </c>
      <c r="H897" s="10">
        <v>369</v>
      </c>
      <c r="I897" s="10">
        <v>0</v>
      </c>
      <c r="J897" s="10">
        <v>19</v>
      </c>
      <c r="K897" s="10">
        <v>0.33333333333333331</v>
      </c>
      <c r="L897" s="10">
        <f t="shared" si="13"/>
        <v>388.33333333333331</v>
      </c>
    </row>
    <row r="898" spans="1:12" x14ac:dyDescent="0.2">
      <c r="A898" s="9" t="s">
        <v>46</v>
      </c>
      <c r="B898" s="9" t="s">
        <v>47</v>
      </c>
      <c r="C898" s="9" t="s">
        <v>24</v>
      </c>
      <c r="D898" s="9" t="s">
        <v>62</v>
      </c>
      <c r="E898" s="44" t="s">
        <v>71</v>
      </c>
      <c r="F898" s="9">
        <v>2014</v>
      </c>
      <c r="G898" s="10">
        <v>603.38494102499999</v>
      </c>
      <c r="H898" s="10">
        <v>325</v>
      </c>
      <c r="I898" s="10">
        <v>1</v>
      </c>
      <c r="J898" s="10">
        <v>0</v>
      </c>
      <c r="K898" s="10">
        <v>0</v>
      </c>
      <c r="L898" s="10">
        <f t="shared" si="13"/>
        <v>326</v>
      </c>
    </row>
    <row r="899" spans="1:12" x14ac:dyDescent="0.2">
      <c r="A899" s="9" t="s">
        <v>46</v>
      </c>
      <c r="B899" s="9" t="s">
        <v>47</v>
      </c>
      <c r="C899" s="9" t="s">
        <v>24</v>
      </c>
      <c r="D899" s="9" t="s">
        <v>62</v>
      </c>
      <c r="E899" s="44" t="s">
        <v>71</v>
      </c>
      <c r="F899" s="9">
        <v>2014</v>
      </c>
      <c r="G899" s="10">
        <v>486.63703836000002</v>
      </c>
      <c r="H899" s="10">
        <v>341</v>
      </c>
      <c r="I899" s="10">
        <v>0</v>
      </c>
      <c r="J899" s="10">
        <v>0</v>
      </c>
      <c r="K899" s="10">
        <v>1.6666666666666667</v>
      </c>
      <c r="L899" s="10">
        <f t="shared" ref="L899:L962" si="14">H899+I899+J899+K899</f>
        <v>342.66666666666669</v>
      </c>
    </row>
    <row r="900" spans="1:12" x14ac:dyDescent="0.2">
      <c r="A900" s="9" t="s">
        <v>46</v>
      </c>
      <c r="B900" s="9" t="s">
        <v>47</v>
      </c>
      <c r="C900" s="9" t="s">
        <v>24</v>
      </c>
      <c r="D900" s="9" t="s">
        <v>62</v>
      </c>
      <c r="E900" s="44" t="s">
        <v>71</v>
      </c>
      <c r="F900" s="9">
        <v>2015</v>
      </c>
      <c r="G900" s="10">
        <v>492.42337459200002</v>
      </c>
      <c r="H900" s="10">
        <v>541</v>
      </c>
      <c r="I900" s="10">
        <v>0</v>
      </c>
      <c r="J900" s="10">
        <v>0</v>
      </c>
      <c r="K900" s="10">
        <v>0</v>
      </c>
      <c r="L900" s="10">
        <f t="shared" si="14"/>
        <v>541</v>
      </c>
    </row>
    <row r="901" spans="1:12" x14ac:dyDescent="0.2">
      <c r="A901" s="9" t="s">
        <v>46</v>
      </c>
      <c r="B901" s="9" t="s">
        <v>47</v>
      </c>
      <c r="C901" s="9" t="s">
        <v>24</v>
      </c>
      <c r="D901" s="9" t="s">
        <v>62</v>
      </c>
      <c r="E901" s="44" t="s">
        <v>72</v>
      </c>
      <c r="F901" s="9">
        <v>2009</v>
      </c>
      <c r="G901" s="10">
        <v>447.84694518225723</v>
      </c>
      <c r="H901" s="10">
        <v>1134</v>
      </c>
      <c r="I901" s="10">
        <v>0</v>
      </c>
      <c r="J901" s="10">
        <v>0</v>
      </c>
      <c r="K901" s="10">
        <v>0</v>
      </c>
      <c r="L901" s="10">
        <f t="shared" si="14"/>
        <v>1134</v>
      </c>
    </row>
    <row r="902" spans="1:12" x14ac:dyDescent="0.2">
      <c r="A902" s="9" t="s">
        <v>46</v>
      </c>
      <c r="B902" s="9" t="s">
        <v>47</v>
      </c>
      <c r="C902" s="9" t="s">
        <v>24</v>
      </c>
      <c r="D902" s="9" t="s">
        <v>62</v>
      </c>
      <c r="E902" s="44" t="s">
        <v>72</v>
      </c>
      <c r="F902" s="9">
        <v>2009</v>
      </c>
      <c r="G902" s="10">
        <v>420.40781018669162</v>
      </c>
      <c r="H902" s="10">
        <v>952</v>
      </c>
      <c r="I902" s="10">
        <v>0</v>
      </c>
      <c r="J902" s="10">
        <v>1</v>
      </c>
      <c r="K902" s="10">
        <v>0</v>
      </c>
      <c r="L902" s="10">
        <f t="shared" si="14"/>
        <v>953</v>
      </c>
    </row>
    <row r="903" spans="1:12" x14ac:dyDescent="0.2">
      <c r="A903" s="9" t="s">
        <v>46</v>
      </c>
      <c r="B903" s="9" t="s">
        <v>47</v>
      </c>
      <c r="C903" s="9" t="s">
        <v>24</v>
      </c>
      <c r="D903" s="9" t="s">
        <v>62</v>
      </c>
      <c r="E903" s="44" t="s">
        <v>72</v>
      </c>
      <c r="F903" s="9">
        <v>2009</v>
      </c>
      <c r="G903" s="10">
        <v>357.62996343229048</v>
      </c>
      <c r="H903" s="10">
        <v>2014</v>
      </c>
      <c r="I903" s="10">
        <v>0</v>
      </c>
      <c r="J903" s="10">
        <v>0</v>
      </c>
      <c r="K903" s="10">
        <v>0</v>
      </c>
      <c r="L903" s="10">
        <f t="shared" si="14"/>
        <v>2014</v>
      </c>
    </row>
    <row r="904" spans="1:12" x14ac:dyDescent="0.2">
      <c r="A904" s="9" t="s">
        <v>46</v>
      </c>
      <c r="B904" s="9" t="s">
        <v>47</v>
      </c>
      <c r="C904" s="9" t="s">
        <v>24</v>
      </c>
      <c r="D904" s="9" t="s">
        <v>62</v>
      </c>
      <c r="E904" s="44" t="s">
        <v>72</v>
      </c>
      <c r="F904" s="9">
        <v>2010</v>
      </c>
      <c r="G904" s="10">
        <v>385.45922365400003</v>
      </c>
      <c r="H904" s="10">
        <v>572</v>
      </c>
      <c r="I904" s="10">
        <v>0</v>
      </c>
      <c r="J904" s="10">
        <v>0</v>
      </c>
      <c r="K904" s="10">
        <v>71.333333333333329</v>
      </c>
      <c r="L904" s="10">
        <f t="shared" si="14"/>
        <v>643.33333333333337</v>
      </c>
    </row>
    <row r="905" spans="1:12" x14ac:dyDescent="0.2">
      <c r="A905" s="9" t="s">
        <v>46</v>
      </c>
      <c r="B905" s="9" t="s">
        <v>47</v>
      </c>
      <c r="C905" s="9" t="s">
        <v>24</v>
      </c>
      <c r="D905" s="9" t="s">
        <v>62</v>
      </c>
      <c r="E905" s="44" t="s">
        <v>72</v>
      </c>
      <c r="F905" s="9">
        <v>2010</v>
      </c>
      <c r="G905" s="10">
        <v>421.126942418</v>
      </c>
      <c r="H905" s="10">
        <v>399</v>
      </c>
      <c r="I905" s="10">
        <v>0</v>
      </c>
      <c r="J905" s="10">
        <v>3</v>
      </c>
      <c r="K905" s="10">
        <v>0</v>
      </c>
      <c r="L905" s="10">
        <f t="shared" si="14"/>
        <v>402</v>
      </c>
    </row>
    <row r="906" spans="1:12" x14ac:dyDescent="0.2">
      <c r="A906" s="9" t="s">
        <v>46</v>
      </c>
      <c r="B906" s="9" t="s">
        <v>47</v>
      </c>
      <c r="C906" s="9" t="s">
        <v>24</v>
      </c>
      <c r="D906" s="9" t="s">
        <v>62</v>
      </c>
      <c r="E906" s="44" t="s">
        <v>72</v>
      </c>
      <c r="F906" s="9">
        <v>2011</v>
      </c>
      <c r="G906" s="10">
        <v>673.56245498999999</v>
      </c>
      <c r="H906" s="10">
        <v>962</v>
      </c>
      <c r="I906" s="10">
        <v>0</v>
      </c>
      <c r="J906" s="10">
        <v>8</v>
      </c>
      <c r="K906" s="10">
        <v>0</v>
      </c>
      <c r="L906" s="10">
        <f t="shared" si="14"/>
        <v>970</v>
      </c>
    </row>
    <row r="907" spans="1:12" x14ac:dyDescent="0.2">
      <c r="A907" s="9" t="s">
        <v>46</v>
      </c>
      <c r="B907" s="9" t="s">
        <v>47</v>
      </c>
      <c r="C907" s="9" t="s">
        <v>24</v>
      </c>
      <c r="D907" s="9" t="s">
        <v>62</v>
      </c>
      <c r="E907" s="44" t="s">
        <v>72</v>
      </c>
      <c r="F907" s="9">
        <v>2011</v>
      </c>
      <c r="G907" s="10">
        <v>673.56247814899996</v>
      </c>
      <c r="H907" s="10">
        <v>960</v>
      </c>
      <c r="I907" s="10">
        <v>7</v>
      </c>
      <c r="J907" s="10">
        <v>0</v>
      </c>
      <c r="K907" s="10">
        <v>0</v>
      </c>
      <c r="L907" s="10">
        <f t="shared" si="14"/>
        <v>967</v>
      </c>
    </row>
    <row r="908" spans="1:12" x14ac:dyDescent="0.2">
      <c r="A908" s="9" t="s">
        <v>46</v>
      </c>
      <c r="B908" s="9" t="s">
        <v>47</v>
      </c>
      <c r="C908" s="9" t="s">
        <v>24</v>
      </c>
      <c r="D908" s="9" t="s">
        <v>62</v>
      </c>
      <c r="E908" s="44" t="s">
        <v>72</v>
      </c>
      <c r="F908" s="9">
        <v>2011</v>
      </c>
      <c r="G908" s="10">
        <v>586.96426526200003</v>
      </c>
      <c r="H908" s="10">
        <v>362</v>
      </c>
      <c r="I908" s="10">
        <v>0</v>
      </c>
      <c r="J908" s="10">
        <v>16</v>
      </c>
      <c r="K908" s="10">
        <v>5.333333333333333</v>
      </c>
      <c r="L908" s="10">
        <f t="shared" si="14"/>
        <v>383.33333333333331</v>
      </c>
    </row>
    <row r="909" spans="1:12" x14ac:dyDescent="0.2">
      <c r="A909" s="9" t="s">
        <v>46</v>
      </c>
      <c r="B909" s="9" t="s">
        <v>47</v>
      </c>
      <c r="C909" s="9" t="s">
        <v>24</v>
      </c>
      <c r="D909" s="9" t="s">
        <v>62</v>
      </c>
      <c r="E909" s="44" t="s">
        <v>72</v>
      </c>
      <c r="F909" s="9">
        <v>2013</v>
      </c>
      <c r="G909" s="10">
        <v>678.95775781899999</v>
      </c>
      <c r="H909" s="10">
        <v>875</v>
      </c>
      <c r="I909" s="10">
        <v>0</v>
      </c>
      <c r="J909" s="10">
        <v>5</v>
      </c>
      <c r="K909" s="10">
        <v>1</v>
      </c>
      <c r="L909" s="10">
        <f t="shared" si="14"/>
        <v>881</v>
      </c>
    </row>
    <row r="910" spans="1:12" x14ac:dyDescent="0.2">
      <c r="A910" s="9" t="s">
        <v>46</v>
      </c>
      <c r="B910" s="9" t="s">
        <v>47</v>
      </c>
      <c r="C910" s="9" t="s">
        <v>24</v>
      </c>
      <c r="D910" s="9" t="s">
        <v>63</v>
      </c>
      <c r="E910" s="44" t="s">
        <v>72</v>
      </c>
      <c r="F910" s="9">
        <v>2009</v>
      </c>
      <c r="G910" s="10">
        <v>470.59949351275844</v>
      </c>
      <c r="H910" s="10">
        <v>0</v>
      </c>
      <c r="I910" s="10">
        <v>201</v>
      </c>
      <c r="J910" s="10">
        <v>0</v>
      </c>
      <c r="K910" s="10">
        <v>0</v>
      </c>
      <c r="L910" s="10">
        <f t="shared" si="14"/>
        <v>201</v>
      </c>
    </row>
    <row r="911" spans="1:12" x14ac:dyDescent="0.2">
      <c r="A911" s="9" t="s">
        <v>46</v>
      </c>
      <c r="B911" s="9" t="s">
        <v>47</v>
      </c>
      <c r="C911" s="9" t="s">
        <v>24</v>
      </c>
      <c r="D911" s="9" t="s">
        <v>63</v>
      </c>
      <c r="E911" s="44" t="s">
        <v>72</v>
      </c>
      <c r="F911" s="9">
        <v>2010</v>
      </c>
      <c r="G911" s="10">
        <v>662.08391107040234</v>
      </c>
      <c r="H911" s="10">
        <v>30</v>
      </c>
      <c r="I911" s="10">
        <v>74</v>
      </c>
      <c r="J911" s="10">
        <v>15</v>
      </c>
      <c r="K911" s="10">
        <v>44.666666666666664</v>
      </c>
      <c r="L911" s="10">
        <f t="shared" si="14"/>
        <v>163.66666666666666</v>
      </c>
    </row>
    <row r="912" spans="1:12" x14ac:dyDescent="0.2">
      <c r="A912" s="9" t="s">
        <v>46</v>
      </c>
      <c r="B912" s="9" t="s">
        <v>47</v>
      </c>
      <c r="C912" s="9" t="s">
        <v>24</v>
      </c>
      <c r="D912" s="9" t="s">
        <v>63</v>
      </c>
      <c r="E912" s="44" t="s">
        <v>72</v>
      </c>
      <c r="F912" s="9">
        <v>2011</v>
      </c>
      <c r="G912" s="10">
        <v>488.02559022200001</v>
      </c>
      <c r="H912" s="10">
        <v>293</v>
      </c>
      <c r="I912" s="10">
        <v>0</v>
      </c>
      <c r="J912" s="10">
        <v>3</v>
      </c>
      <c r="K912" s="10">
        <v>250</v>
      </c>
      <c r="L912" s="10">
        <f t="shared" si="14"/>
        <v>546</v>
      </c>
    </row>
    <row r="913" spans="1:12" x14ac:dyDescent="0.2">
      <c r="A913" s="9" t="s">
        <v>46</v>
      </c>
      <c r="B913" s="9" t="s">
        <v>47</v>
      </c>
      <c r="C913" s="9" t="s">
        <v>24</v>
      </c>
      <c r="D913" s="9" t="s">
        <v>63</v>
      </c>
      <c r="E913" s="44" t="s">
        <v>72</v>
      </c>
      <c r="F913" s="9">
        <v>2011</v>
      </c>
      <c r="G913" s="10">
        <v>714.38443812399998</v>
      </c>
      <c r="H913" s="10">
        <v>519</v>
      </c>
      <c r="I913" s="10">
        <v>0</v>
      </c>
      <c r="J913" s="10">
        <v>19</v>
      </c>
      <c r="K913" s="10">
        <v>1</v>
      </c>
      <c r="L913" s="10">
        <f t="shared" si="14"/>
        <v>539</v>
      </c>
    </row>
    <row r="914" spans="1:12" x14ac:dyDescent="0.2">
      <c r="A914" s="9" t="s">
        <v>46</v>
      </c>
      <c r="B914" s="9" t="s">
        <v>47</v>
      </c>
      <c r="C914" s="9" t="s">
        <v>24</v>
      </c>
      <c r="D914" s="9" t="s">
        <v>63</v>
      </c>
      <c r="E914" s="44" t="s">
        <v>72</v>
      </c>
      <c r="F914" s="9">
        <v>2013</v>
      </c>
      <c r="G914" s="10">
        <v>510.50359799699999</v>
      </c>
      <c r="H914" s="10">
        <v>129</v>
      </c>
      <c r="I914" s="10">
        <v>26</v>
      </c>
      <c r="J914" s="10">
        <v>13</v>
      </c>
      <c r="K914" s="10">
        <v>0</v>
      </c>
      <c r="L914" s="10">
        <f t="shared" si="14"/>
        <v>168</v>
      </c>
    </row>
    <row r="915" spans="1:12" x14ac:dyDescent="0.2">
      <c r="A915" s="9" t="s">
        <v>46</v>
      </c>
      <c r="B915" s="9" t="s">
        <v>47</v>
      </c>
      <c r="C915" s="9" t="s">
        <v>24</v>
      </c>
      <c r="D915" s="9" t="s">
        <v>64</v>
      </c>
      <c r="E915" s="44" t="s">
        <v>72</v>
      </c>
      <c r="F915" s="9">
        <v>2010</v>
      </c>
      <c r="G915" s="10">
        <v>391.013387018</v>
      </c>
      <c r="H915" s="10">
        <v>693</v>
      </c>
      <c r="I915" s="10">
        <v>0</v>
      </c>
      <c r="J915" s="10">
        <v>0</v>
      </c>
      <c r="K915" s="10">
        <v>0</v>
      </c>
      <c r="L915" s="10">
        <f t="shared" si="14"/>
        <v>693</v>
      </c>
    </row>
    <row r="916" spans="1:12" x14ac:dyDescent="0.2">
      <c r="A916" s="9" t="s">
        <v>46</v>
      </c>
      <c r="B916" s="9" t="s">
        <v>47</v>
      </c>
      <c r="C916" s="9" t="s">
        <v>24</v>
      </c>
      <c r="D916" s="9" t="s">
        <v>62</v>
      </c>
      <c r="E916" s="44" t="s">
        <v>73</v>
      </c>
      <c r="F916" s="9">
        <v>1988</v>
      </c>
      <c r="G916" s="10">
        <v>302.147218538</v>
      </c>
      <c r="H916" s="10">
        <v>678</v>
      </c>
      <c r="I916" s="10">
        <v>0</v>
      </c>
      <c r="J916" s="10">
        <v>0</v>
      </c>
      <c r="K916" s="10">
        <v>0</v>
      </c>
      <c r="L916" s="10">
        <f t="shared" si="14"/>
        <v>678</v>
      </c>
    </row>
    <row r="917" spans="1:12" x14ac:dyDescent="0.2">
      <c r="A917" s="9" t="s">
        <v>46</v>
      </c>
      <c r="B917" s="9" t="s">
        <v>47</v>
      </c>
      <c r="C917" s="9" t="s">
        <v>24</v>
      </c>
      <c r="D917" s="9" t="s">
        <v>62</v>
      </c>
      <c r="E917" s="44" t="s">
        <v>73</v>
      </c>
      <c r="F917" s="9">
        <v>1990</v>
      </c>
      <c r="G917" s="10">
        <v>263.32484024299998</v>
      </c>
      <c r="H917" s="10">
        <v>892</v>
      </c>
      <c r="I917" s="10">
        <v>0</v>
      </c>
      <c r="J917" s="10">
        <v>50</v>
      </c>
      <c r="K917" s="10">
        <v>7.333333333333333</v>
      </c>
      <c r="L917" s="10">
        <f t="shared" si="14"/>
        <v>949.33333333333337</v>
      </c>
    </row>
    <row r="918" spans="1:12" x14ac:dyDescent="0.2">
      <c r="A918" s="9" t="s">
        <v>46</v>
      </c>
      <c r="B918" s="9" t="s">
        <v>47</v>
      </c>
      <c r="C918" s="9" t="s">
        <v>24</v>
      </c>
      <c r="D918" s="9" t="s">
        <v>62</v>
      </c>
      <c r="E918" s="44" t="s">
        <v>73</v>
      </c>
      <c r="F918" s="9">
        <v>1993</v>
      </c>
      <c r="G918" s="10">
        <v>393.04359384487748</v>
      </c>
      <c r="H918" s="10">
        <v>3349</v>
      </c>
      <c r="I918" s="10">
        <v>0</v>
      </c>
      <c r="J918" s="10">
        <v>0</v>
      </c>
      <c r="K918" s="10">
        <v>0</v>
      </c>
      <c r="L918" s="10">
        <f t="shared" si="14"/>
        <v>3349</v>
      </c>
    </row>
    <row r="919" spans="1:12" x14ac:dyDescent="0.2">
      <c r="A919" s="9" t="s">
        <v>46</v>
      </c>
      <c r="B919" s="9" t="s">
        <v>47</v>
      </c>
      <c r="C919" s="9" t="s">
        <v>24</v>
      </c>
      <c r="D919" s="9" t="s">
        <v>62</v>
      </c>
      <c r="E919" s="44" t="s">
        <v>73</v>
      </c>
      <c r="F919" s="9">
        <v>1999</v>
      </c>
      <c r="G919" s="10">
        <v>351.82883918200002</v>
      </c>
      <c r="H919" s="10">
        <v>2245</v>
      </c>
      <c r="I919" s="10">
        <v>0</v>
      </c>
      <c r="J919" s="10">
        <v>0</v>
      </c>
      <c r="K919" s="10">
        <v>0</v>
      </c>
      <c r="L919" s="10">
        <f t="shared" si="14"/>
        <v>2245</v>
      </c>
    </row>
    <row r="920" spans="1:12" x14ac:dyDescent="0.2">
      <c r="A920" s="9" t="s">
        <v>46</v>
      </c>
      <c r="B920" s="9" t="s">
        <v>47</v>
      </c>
      <c r="C920" s="9" t="s">
        <v>24</v>
      </c>
      <c r="D920" s="9" t="s">
        <v>62</v>
      </c>
      <c r="E920" s="44" t="s">
        <v>73</v>
      </c>
      <c r="F920" s="9">
        <v>2002</v>
      </c>
      <c r="G920" s="10">
        <v>223.07988015699999</v>
      </c>
      <c r="H920" s="10">
        <v>374</v>
      </c>
      <c r="I920" s="10">
        <v>21</v>
      </c>
      <c r="J920" s="10">
        <v>9</v>
      </c>
      <c r="K920" s="10">
        <v>19.333333333333332</v>
      </c>
      <c r="L920" s="10">
        <f t="shared" si="14"/>
        <v>423.33333333333331</v>
      </c>
    </row>
    <row r="921" spans="1:12" x14ac:dyDescent="0.2">
      <c r="A921" s="9" t="s">
        <v>46</v>
      </c>
      <c r="B921" s="9" t="s">
        <v>47</v>
      </c>
      <c r="C921" s="9" t="s">
        <v>24</v>
      </c>
      <c r="D921" s="9" t="s">
        <v>62</v>
      </c>
      <c r="E921" s="44" t="s">
        <v>73</v>
      </c>
      <c r="F921" s="9">
        <v>2004</v>
      </c>
      <c r="G921" s="10">
        <v>278.22884837399999</v>
      </c>
      <c r="H921" s="10">
        <v>1332</v>
      </c>
      <c r="I921" s="10">
        <v>0</v>
      </c>
      <c r="J921" s="10">
        <v>0</v>
      </c>
      <c r="K921" s="10">
        <v>6.333333333333333</v>
      </c>
      <c r="L921" s="10">
        <f t="shared" si="14"/>
        <v>1338.3333333333333</v>
      </c>
    </row>
    <row r="922" spans="1:12" x14ac:dyDescent="0.2">
      <c r="A922" s="9" t="s">
        <v>46</v>
      </c>
      <c r="B922" s="9" t="s">
        <v>47</v>
      </c>
      <c r="C922" s="9" t="s">
        <v>24</v>
      </c>
      <c r="D922" s="9" t="s">
        <v>62</v>
      </c>
      <c r="E922" s="44" t="s">
        <v>73</v>
      </c>
      <c r="F922" s="9">
        <v>2005</v>
      </c>
      <c r="G922" s="10">
        <v>323.79182279683204</v>
      </c>
      <c r="H922" s="10">
        <v>1424</v>
      </c>
      <c r="I922" s="10">
        <v>30</v>
      </c>
      <c r="J922" s="10">
        <v>0</v>
      </c>
      <c r="K922" s="10">
        <v>0</v>
      </c>
      <c r="L922" s="10">
        <f t="shared" si="14"/>
        <v>1454</v>
      </c>
    </row>
    <row r="923" spans="1:12" x14ac:dyDescent="0.2">
      <c r="A923" s="9" t="s">
        <v>46</v>
      </c>
      <c r="B923" s="9" t="s">
        <v>47</v>
      </c>
      <c r="C923" s="9" t="s">
        <v>24</v>
      </c>
      <c r="D923" s="9" t="s">
        <v>62</v>
      </c>
      <c r="E923" s="44" t="s">
        <v>73</v>
      </c>
      <c r="F923" s="9">
        <v>2005</v>
      </c>
      <c r="G923" s="10">
        <v>404.68575074400002</v>
      </c>
      <c r="H923" s="10">
        <v>1857</v>
      </c>
      <c r="I923" s="10">
        <v>0</v>
      </c>
      <c r="J923" s="10">
        <v>0</v>
      </c>
      <c r="K923" s="10">
        <v>0</v>
      </c>
      <c r="L923" s="10">
        <f t="shared" si="14"/>
        <v>1857</v>
      </c>
    </row>
    <row r="924" spans="1:12" x14ac:dyDescent="0.2">
      <c r="A924" s="9" t="s">
        <v>46</v>
      </c>
      <c r="B924" s="9" t="s">
        <v>47</v>
      </c>
      <c r="C924" s="9" t="s">
        <v>24</v>
      </c>
      <c r="D924" s="9" t="s">
        <v>62</v>
      </c>
      <c r="E924" s="44" t="s">
        <v>73</v>
      </c>
      <c r="F924" s="9">
        <v>2005</v>
      </c>
      <c r="G924" s="10">
        <v>274.62552991199999</v>
      </c>
      <c r="H924" s="10">
        <v>224</v>
      </c>
      <c r="I924" s="10">
        <v>17</v>
      </c>
      <c r="J924" s="10">
        <v>52</v>
      </c>
      <c r="K924" s="10">
        <v>0</v>
      </c>
      <c r="L924" s="10">
        <f t="shared" si="14"/>
        <v>293</v>
      </c>
    </row>
    <row r="925" spans="1:12" x14ac:dyDescent="0.2">
      <c r="A925" s="9" t="s">
        <v>46</v>
      </c>
      <c r="B925" s="9" t="s">
        <v>47</v>
      </c>
      <c r="C925" s="9" t="s">
        <v>24</v>
      </c>
      <c r="D925" s="9" t="s">
        <v>62</v>
      </c>
      <c r="E925" s="44" t="s">
        <v>73</v>
      </c>
      <c r="F925" s="9">
        <v>2006</v>
      </c>
      <c r="G925" s="10">
        <v>404.68574385400001</v>
      </c>
      <c r="H925" s="10">
        <v>1520</v>
      </c>
      <c r="I925" s="10">
        <v>0</v>
      </c>
      <c r="J925" s="10">
        <v>12</v>
      </c>
      <c r="K925" s="10">
        <v>24.666666666666668</v>
      </c>
      <c r="L925" s="10">
        <f t="shared" si="14"/>
        <v>1556.6666666666667</v>
      </c>
    </row>
    <row r="926" spans="1:12" x14ac:dyDescent="0.2">
      <c r="A926" s="9" t="s">
        <v>46</v>
      </c>
      <c r="B926" s="9" t="s">
        <v>47</v>
      </c>
      <c r="C926" s="9" t="s">
        <v>24</v>
      </c>
      <c r="D926" s="9" t="s">
        <v>62</v>
      </c>
      <c r="E926" s="44" t="s">
        <v>73</v>
      </c>
      <c r="F926" s="9">
        <v>2006</v>
      </c>
      <c r="G926" s="10">
        <v>473.615786442</v>
      </c>
      <c r="H926" s="10">
        <v>459</v>
      </c>
      <c r="I926" s="10">
        <v>0</v>
      </c>
      <c r="J926" s="10">
        <v>31</v>
      </c>
      <c r="K926" s="10">
        <v>0</v>
      </c>
      <c r="L926" s="10">
        <f t="shared" si="14"/>
        <v>490</v>
      </c>
    </row>
    <row r="927" spans="1:12" x14ac:dyDescent="0.2">
      <c r="A927" s="9" t="s">
        <v>46</v>
      </c>
      <c r="B927" s="9" t="s">
        <v>47</v>
      </c>
      <c r="C927" s="9" t="s">
        <v>24</v>
      </c>
      <c r="D927" s="9" t="s">
        <v>62</v>
      </c>
      <c r="E927" s="44" t="s">
        <v>73</v>
      </c>
      <c r="F927" s="9">
        <v>2006</v>
      </c>
      <c r="G927" s="10">
        <v>495.16355372200002</v>
      </c>
      <c r="H927" s="10">
        <v>543</v>
      </c>
      <c r="I927" s="10">
        <v>0</v>
      </c>
      <c r="J927" s="10">
        <v>73</v>
      </c>
      <c r="K927" s="10">
        <v>0</v>
      </c>
      <c r="L927" s="10">
        <f t="shared" si="14"/>
        <v>616</v>
      </c>
    </row>
    <row r="928" spans="1:12" x14ac:dyDescent="0.2">
      <c r="A928" s="9" t="s">
        <v>46</v>
      </c>
      <c r="B928" s="9" t="s">
        <v>47</v>
      </c>
      <c r="C928" s="9" t="s">
        <v>24</v>
      </c>
      <c r="D928" s="9" t="s">
        <v>62</v>
      </c>
      <c r="E928" s="44" t="s">
        <v>73</v>
      </c>
      <c r="F928" s="9">
        <v>2007</v>
      </c>
      <c r="G928" s="10">
        <v>324.052879932</v>
      </c>
      <c r="H928" s="10">
        <v>400</v>
      </c>
      <c r="I928" s="10">
        <v>0</v>
      </c>
      <c r="J928" s="10">
        <v>36</v>
      </c>
      <c r="K928" s="10">
        <v>2.3333333333333335</v>
      </c>
      <c r="L928" s="10">
        <f t="shared" si="14"/>
        <v>438.33333333333331</v>
      </c>
    </row>
    <row r="929" spans="1:12" x14ac:dyDescent="0.2">
      <c r="A929" s="9" t="s">
        <v>46</v>
      </c>
      <c r="B929" s="9" t="s">
        <v>47</v>
      </c>
      <c r="C929" s="9" t="s">
        <v>24</v>
      </c>
      <c r="D929" s="9" t="s">
        <v>62</v>
      </c>
      <c r="E929" s="44" t="s">
        <v>73</v>
      </c>
      <c r="F929" s="9">
        <v>2007</v>
      </c>
      <c r="G929" s="10">
        <v>338.031623024</v>
      </c>
      <c r="H929" s="10">
        <v>1760</v>
      </c>
      <c r="I929" s="10">
        <v>0</v>
      </c>
      <c r="J929" s="10">
        <v>4</v>
      </c>
      <c r="K929" s="10">
        <v>3.3333333333333335</v>
      </c>
      <c r="L929" s="10">
        <f t="shared" si="14"/>
        <v>1767.3333333333333</v>
      </c>
    </row>
    <row r="930" spans="1:12" x14ac:dyDescent="0.2">
      <c r="A930" s="9" t="s">
        <v>46</v>
      </c>
      <c r="B930" s="9" t="s">
        <v>47</v>
      </c>
      <c r="C930" s="9" t="s">
        <v>24</v>
      </c>
      <c r="D930" s="9" t="s">
        <v>62</v>
      </c>
      <c r="E930" s="44" t="s">
        <v>27</v>
      </c>
      <c r="F930" s="9">
        <v>2011</v>
      </c>
      <c r="G930" s="10">
        <v>673.56245498999999</v>
      </c>
      <c r="H930" s="10">
        <v>414</v>
      </c>
      <c r="I930" s="10">
        <v>4</v>
      </c>
      <c r="J930" s="10">
        <v>0</v>
      </c>
      <c r="K930" s="10">
        <v>0</v>
      </c>
      <c r="L930" s="10">
        <f t="shared" si="14"/>
        <v>418</v>
      </c>
    </row>
    <row r="931" spans="1:12" x14ac:dyDescent="0.2">
      <c r="A931" s="9" t="s">
        <v>46</v>
      </c>
      <c r="B931" s="9" t="s">
        <v>47</v>
      </c>
      <c r="C931" s="9" t="s">
        <v>24</v>
      </c>
      <c r="D931" s="9" t="s">
        <v>62</v>
      </c>
      <c r="E931" s="44" t="s">
        <v>27</v>
      </c>
      <c r="F931" s="9">
        <v>2013</v>
      </c>
      <c r="G931" s="10">
        <v>678.95775781899999</v>
      </c>
      <c r="H931" s="10">
        <v>42</v>
      </c>
      <c r="I931" s="10">
        <v>0</v>
      </c>
      <c r="J931" s="10">
        <v>0</v>
      </c>
      <c r="K931" s="10">
        <v>0</v>
      </c>
      <c r="L931" s="10">
        <f t="shared" si="14"/>
        <v>42</v>
      </c>
    </row>
    <row r="932" spans="1:12" x14ac:dyDescent="0.2">
      <c r="A932" s="9" t="s">
        <v>46</v>
      </c>
      <c r="B932" s="9" t="s">
        <v>47</v>
      </c>
      <c r="C932" s="9" t="s">
        <v>24</v>
      </c>
      <c r="D932" s="9" t="s">
        <v>62</v>
      </c>
      <c r="E932" s="44" t="s">
        <v>31</v>
      </c>
      <c r="F932" s="9">
        <v>1998</v>
      </c>
      <c r="G932" s="10">
        <v>405.39951005400002</v>
      </c>
      <c r="H932" s="10">
        <v>178</v>
      </c>
      <c r="I932" s="10">
        <v>0</v>
      </c>
      <c r="J932" s="10">
        <v>0</v>
      </c>
      <c r="K932" s="10">
        <v>0</v>
      </c>
      <c r="L932" s="10">
        <f t="shared" si="14"/>
        <v>178</v>
      </c>
    </row>
    <row r="933" spans="1:12" x14ac:dyDescent="0.2">
      <c r="A933" s="9" t="s">
        <v>46</v>
      </c>
      <c r="B933" s="9" t="s">
        <v>47</v>
      </c>
      <c r="C933" s="9" t="s">
        <v>24</v>
      </c>
      <c r="D933" s="9" t="s">
        <v>62</v>
      </c>
      <c r="E933" s="44" t="s">
        <v>31</v>
      </c>
      <c r="F933" s="9">
        <v>2006</v>
      </c>
      <c r="G933" s="10">
        <v>495.16355372200002</v>
      </c>
      <c r="H933" s="10">
        <v>141</v>
      </c>
      <c r="I933" s="10">
        <v>0</v>
      </c>
      <c r="J933" s="10">
        <v>0</v>
      </c>
      <c r="K933" s="10">
        <v>0</v>
      </c>
      <c r="L933" s="10">
        <f t="shared" si="14"/>
        <v>141</v>
      </c>
    </row>
    <row r="934" spans="1:12" x14ac:dyDescent="0.2">
      <c r="A934" s="9" t="s">
        <v>46</v>
      </c>
      <c r="B934" s="9" t="s">
        <v>47</v>
      </c>
      <c r="C934" s="9" t="s">
        <v>24</v>
      </c>
      <c r="D934" s="9" t="s">
        <v>62</v>
      </c>
      <c r="E934" s="44" t="s">
        <v>33</v>
      </c>
      <c r="F934" s="9">
        <v>1999</v>
      </c>
      <c r="G934" s="10">
        <v>351.82883918200002</v>
      </c>
      <c r="H934" s="10">
        <v>200</v>
      </c>
      <c r="I934" s="10">
        <v>0</v>
      </c>
      <c r="J934" s="10">
        <v>32</v>
      </c>
      <c r="K934" s="10">
        <v>8</v>
      </c>
      <c r="L934" s="10">
        <f t="shared" si="14"/>
        <v>240</v>
      </c>
    </row>
    <row r="935" spans="1:12" x14ac:dyDescent="0.2">
      <c r="A935" s="9" t="s">
        <v>46</v>
      </c>
      <c r="B935" s="9" t="s">
        <v>47</v>
      </c>
      <c r="C935" s="9" t="s">
        <v>24</v>
      </c>
      <c r="D935" s="9" t="s">
        <v>62</v>
      </c>
      <c r="E935" s="44" t="s">
        <v>33</v>
      </c>
      <c r="F935" s="9">
        <v>2007</v>
      </c>
      <c r="G935" s="10">
        <v>338.031623024</v>
      </c>
      <c r="H935" s="10">
        <v>206</v>
      </c>
      <c r="I935" s="10">
        <v>0</v>
      </c>
      <c r="J935" s="10">
        <v>6</v>
      </c>
      <c r="K935" s="10">
        <v>0</v>
      </c>
      <c r="L935" s="10">
        <f t="shared" si="14"/>
        <v>212</v>
      </c>
    </row>
    <row r="936" spans="1:12" x14ac:dyDescent="0.2">
      <c r="A936" s="9" t="s">
        <v>46</v>
      </c>
      <c r="B936" s="9" t="s">
        <v>47</v>
      </c>
      <c r="C936" s="9" t="s">
        <v>37</v>
      </c>
      <c r="D936" s="9" t="s">
        <v>65</v>
      </c>
      <c r="E936" s="44" t="s">
        <v>71</v>
      </c>
      <c r="F936" s="9">
        <v>2014</v>
      </c>
      <c r="G936" s="10">
        <v>678.61110214999997</v>
      </c>
      <c r="H936" s="10">
        <v>339</v>
      </c>
      <c r="I936" s="10">
        <v>0</v>
      </c>
      <c r="J936" s="10">
        <v>0</v>
      </c>
      <c r="K936" s="10">
        <v>0</v>
      </c>
      <c r="L936" s="10">
        <f t="shared" si="14"/>
        <v>339</v>
      </c>
    </row>
    <row r="937" spans="1:12" x14ac:dyDescent="0.2">
      <c r="A937" s="9" t="s">
        <v>46</v>
      </c>
      <c r="B937" s="9" t="s">
        <v>47</v>
      </c>
      <c r="C937" s="9" t="s">
        <v>37</v>
      </c>
      <c r="D937" s="9" t="s">
        <v>69</v>
      </c>
      <c r="E937" s="44" t="s">
        <v>72</v>
      </c>
      <c r="F937" s="9">
        <v>2012</v>
      </c>
      <c r="G937" s="10">
        <v>556.88479859986376</v>
      </c>
      <c r="H937" s="10">
        <v>1401</v>
      </c>
      <c r="I937" s="10">
        <v>0</v>
      </c>
      <c r="J937" s="10">
        <v>5</v>
      </c>
      <c r="K937" s="10">
        <v>2.3333333333333335</v>
      </c>
      <c r="L937" s="10">
        <f t="shared" si="14"/>
        <v>1408.3333333333333</v>
      </c>
    </row>
    <row r="938" spans="1:12" x14ac:dyDescent="0.2">
      <c r="A938" s="9" t="s">
        <v>46</v>
      </c>
      <c r="B938" s="9" t="s">
        <v>47</v>
      </c>
      <c r="C938" s="9" t="s">
        <v>37</v>
      </c>
      <c r="D938" s="9" t="s">
        <v>65</v>
      </c>
      <c r="E938" s="44" t="s">
        <v>72</v>
      </c>
      <c r="F938" s="9">
        <v>2010</v>
      </c>
      <c r="G938" s="10">
        <v>437.95111851600001</v>
      </c>
      <c r="H938" s="10">
        <v>53</v>
      </c>
      <c r="I938" s="10">
        <v>0</v>
      </c>
      <c r="J938" s="10">
        <v>642</v>
      </c>
      <c r="K938" s="10">
        <v>0</v>
      </c>
      <c r="L938" s="10">
        <f t="shared" si="14"/>
        <v>695</v>
      </c>
    </row>
    <row r="939" spans="1:12" x14ac:dyDescent="0.2">
      <c r="A939" s="9" t="s">
        <v>46</v>
      </c>
      <c r="B939" s="9" t="s">
        <v>47</v>
      </c>
      <c r="C939" s="9" t="s">
        <v>37</v>
      </c>
      <c r="D939" s="9" t="s">
        <v>65</v>
      </c>
      <c r="E939" s="44" t="s">
        <v>72</v>
      </c>
      <c r="F939" s="9">
        <v>2011</v>
      </c>
      <c r="G939" s="10">
        <v>668.39159409000001</v>
      </c>
      <c r="H939" s="10">
        <v>510</v>
      </c>
      <c r="I939" s="10">
        <v>0</v>
      </c>
      <c r="J939" s="10">
        <v>112</v>
      </c>
      <c r="K939" s="10">
        <v>0</v>
      </c>
      <c r="L939" s="10">
        <f t="shared" si="14"/>
        <v>622</v>
      </c>
    </row>
    <row r="940" spans="1:12" x14ac:dyDescent="0.2">
      <c r="A940" s="9" t="s">
        <v>46</v>
      </c>
      <c r="B940" s="9" t="s">
        <v>47</v>
      </c>
      <c r="C940" s="9" t="s">
        <v>37</v>
      </c>
      <c r="D940" s="9" t="s">
        <v>65</v>
      </c>
      <c r="E940" s="44" t="s">
        <v>72</v>
      </c>
      <c r="F940" s="9">
        <v>2011</v>
      </c>
      <c r="G940" s="10">
        <v>583.45693697499996</v>
      </c>
      <c r="H940" s="10">
        <v>544</v>
      </c>
      <c r="I940" s="10">
        <v>0</v>
      </c>
      <c r="J940" s="10">
        <v>0</v>
      </c>
      <c r="K940" s="10">
        <v>0</v>
      </c>
      <c r="L940" s="10">
        <f t="shared" si="14"/>
        <v>544</v>
      </c>
    </row>
    <row r="941" spans="1:12" x14ac:dyDescent="0.2">
      <c r="A941" s="9" t="s">
        <v>46</v>
      </c>
      <c r="B941" s="9" t="s">
        <v>47</v>
      </c>
      <c r="C941" s="9" t="s">
        <v>37</v>
      </c>
      <c r="D941" s="9" t="s">
        <v>65</v>
      </c>
      <c r="E941" s="44" t="s">
        <v>72</v>
      </c>
      <c r="F941" s="9">
        <v>2011</v>
      </c>
      <c r="G941" s="10">
        <v>456.006557246</v>
      </c>
      <c r="H941" s="10">
        <v>1015</v>
      </c>
      <c r="I941" s="10">
        <v>0</v>
      </c>
      <c r="J941" s="10">
        <v>0</v>
      </c>
      <c r="K941" s="10">
        <v>0</v>
      </c>
      <c r="L941" s="10">
        <f t="shared" si="14"/>
        <v>1015</v>
      </c>
    </row>
    <row r="942" spans="1:12" x14ac:dyDescent="0.2">
      <c r="A942" s="9" t="s">
        <v>46</v>
      </c>
      <c r="B942" s="9" t="s">
        <v>47</v>
      </c>
      <c r="C942" s="9" t="s">
        <v>37</v>
      </c>
      <c r="D942" s="9" t="s">
        <v>65</v>
      </c>
      <c r="E942" s="44" t="s">
        <v>72</v>
      </c>
      <c r="F942" s="9">
        <v>2012</v>
      </c>
      <c r="G942" s="10">
        <v>432.25623676599997</v>
      </c>
      <c r="H942" s="10">
        <v>615</v>
      </c>
      <c r="I942" s="10">
        <v>105</v>
      </c>
      <c r="J942" s="10">
        <v>1</v>
      </c>
      <c r="K942" s="10">
        <v>160</v>
      </c>
      <c r="L942" s="10">
        <f t="shared" si="14"/>
        <v>881</v>
      </c>
    </row>
    <row r="943" spans="1:12" x14ac:dyDescent="0.2">
      <c r="A943" s="9" t="s">
        <v>46</v>
      </c>
      <c r="B943" s="9" t="s">
        <v>47</v>
      </c>
      <c r="C943" s="9" t="s">
        <v>37</v>
      </c>
      <c r="D943" s="9" t="s">
        <v>65</v>
      </c>
      <c r="E943" s="44" t="s">
        <v>72</v>
      </c>
      <c r="F943" s="9">
        <v>2013</v>
      </c>
      <c r="G943" s="10">
        <v>531.82626233400003</v>
      </c>
      <c r="H943" s="10">
        <v>162</v>
      </c>
      <c r="I943" s="10">
        <v>20</v>
      </c>
      <c r="J943" s="10">
        <v>0</v>
      </c>
      <c r="K943" s="10">
        <v>0</v>
      </c>
      <c r="L943" s="10">
        <f t="shared" si="14"/>
        <v>182</v>
      </c>
    </row>
    <row r="944" spans="1:12" x14ac:dyDescent="0.2">
      <c r="A944" s="9" t="s">
        <v>46</v>
      </c>
      <c r="B944" s="9" t="s">
        <v>47</v>
      </c>
      <c r="C944" s="9" t="s">
        <v>37</v>
      </c>
      <c r="D944" s="9" t="s">
        <v>65</v>
      </c>
      <c r="E944" s="44" t="s">
        <v>73</v>
      </c>
      <c r="F944" s="9">
        <v>2005</v>
      </c>
      <c r="G944" s="10">
        <v>563.28778226199995</v>
      </c>
      <c r="H944" s="10">
        <v>1505</v>
      </c>
      <c r="I944" s="10">
        <v>0</v>
      </c>
      <c r="J944" s="10">
        <v>24</v>
      </c>
      <c r="K944" s="10">
        <v>0</v>
      </c>
      <c r="L944" s="10">
        <f t="shared" si="14"/>
        <v>1529</v>
      </c>
    </row>
    <row r="945" spans="1:12" x14ac:dyDescent="0.2">
      <c r="A945" s="9" t="s">
        <v>46</v>
      </c>
      <c r="B945" s="9" t="s">
        <v>47</v>
      </c>
      <c r="C945" s="9" t="s">
        <v>37</v>
      </c>
      <c r="D945" s="9" t="s">
        <v>65</v>
      </c>
      <c r="E945" s="44" t="s">
        <v>73</v>
      </c>
      <c r="F945" s="9">
        <v>2005</v>
      </c>
      <c r="G945" s="10">
        <v>477.09297293899999</v>
      </c>
      <c r="H945" s="10">
        <v>532</v>
      </c>
      <c r="I945" s="10">
        <v>0</v>
      </c>
      <c r="J945" s="10">
        <v>0</v>
      </c>
      <c r="K945" s="10">
        <v>0</v>
      </c>
      <c r="L945" s="10">
        <f t="shared" si="14"/>
        <v>532</v>
      </c>
    </row>
    <row r="946" spans="1:12" x14ac:dyDescent="0.2">
      <c r="A946" s="9" t="s">
        <v>46</v>
      </c>
      <c r="B946" s="9" t="s">
        <v>47</v>
      </c>
      <c r="C946" s="9" t="s">
        <v>37</v>
      </c>
      <c r="D946" s="9" t="s">
        <v>65</v>
      </c>
      <c r="E946" s="44" t="s">
        <v>73</v>
      </c>
      <c r="F946" s="9">
        <v>2007</v>
      </c>
      <c r="G946" s="10">
        <v>464.24816067299997</v>
      </c>
      <c r="H946" s="10">
        <v>785</v>
      </c>
      <c r="I946" s="10">
        <v>10</v>
      </c>
      <c r="J946" s="10">
        <v>29</v>
      </c>
      <c r="K946" s="10">
        <v>0</v>
      </c>
      <c r="L946" s="10">
        <f t="shared" si="14"/>
        <v>824</v>
      </c>
    </row>
    <row r="947" spans="1:12" x14ac:dyDescent="0.2">
      <c r="A947" s="9" t="s">
        <v>46</v>
      </c>
      <c r="B947" s="9" t="s">
        <v>47</v>
      </c>
      <c r="C947" s="9" t="s">
        <v>37</v>
      </c>
      <c r="D947" s="9" t="s">
        <v>76</v>
      </c>
      <c r="E947" s="44" t="s">
        <v>73</v>
      </c>
      <c r="F947" s="9">
        <v>1997</v>
      </c>
      <c r="G947" s="10">
        <v>174.1467615739441</v>
      </c>
      <c r="H947" s="10">
        <v>218</v>
      </c>
      <c r="I947" s="10">
        <v>2</v>
      </c>
      <c r="J947" s="10">
        <v>79</v>
      </c>
      <c r="K947" s="10">
        <v>0</v>
      </c>
      <c r="L947" s="10">
        <f t="shared" si="14"/>
        <v>299</v>
      </c>
    </row>
    <row r="948" spans="1:12" x14ac:dyDescent="0.2">
      <c r="A948" s="9" t="s">
        <v>46</v>
      </c>
      <c r="B948" s="9" t="s">
        <v>47</v>
      </c>
      <c r="C948" s="9" t="s">
        <v>37</v>
      </c>
      <c r="D948" s="9" t="s">
        <v>76</v>
      </c>
      <c r="E948" s="44" t="s">
        <v>73</v>
      </c>
      <c r="F948" s="9">
        <v>1997</v>
      </c>
      <c r="G948" s="10">
        <v>166.99736835731366</v>
      </c>
      <c r="H948" s="10">
        <v>1681</v>
      </c>
      <c r="I948" s="10">
        <v>0</v>
      </c>
      <c r="J948" s="10">
        <v>4</v>
      </c>
      <c r="K948" s="10">
        <v>0</v>
      </c>
      <c r="L948" s="10">
        <f t="shared" si="14"/>
        <v>1685</v>
      </c>
    </row>
    <row r="949" spans="1:12" x14ac:dyDescent="0.2">
      <c r="A949" s="9" t="s">
        <v>46</v>
      </c>
      <c r="B949" s="9" t="s">
        <v>47</v>
      </c>
      <c r="C949" s="9" t="s">
        <v>37</v>
      </c>
      <c r="D949" s="9" t="s">
        <v>76</v>
      </c>
      <c r="E949" s="44" t="s">
        <v>73</v>
      </c>
      <c r="F949" s="9">
        <v>2000</v>
      </c>
      <c r="G949" s="10">
        <v>175.96002582420286</v>
      </c>
      <c r="H949" s="10">
        <v>1774</v>
      </c>
      <c r="I949" s="10">
        <v>0</v>
      </c>
      <c r="J949" s="10">
        <v>261</v>
      </c>
      <c r="K949" s="10">
        <v>240.66666666666666</v>
      </c>
      <c r="L949" s="10">
        <f t="shared" si="14"/>
        <v>2275.6666666666665</v>
      </c>
    </row>
    <row r="950" spans="1:12" x14ac:dyDescent="0.2">
      <c r="A950" s="9" t="s">
        <v>46</v>
      </c>
      <c r="B950" s="9" t="s">
        <v>47</v>
      </c>
      <c r="C950" s="9" t="s">
        <v>37</v>
      </c>
      <c r="D950" s="9" t="s">
        <v>76</v>
      </c>
      <c r="E950" s="44" t="s">
        <v>73</v>
      </c>
      <c r="F950" s="9">
        <v>2003</v>
      </c>
      <c r="G950" s="10">
        <v>254.47986883429945</v>
      </c>
      <c r="H950" s="10">
        <v>1180</v>
      </c>
      <c r="I950" s="10">
        <v>111</v>
      </c>
      <c r="J950" s="10">
        <v>116</v>
      </c>
      <c r="K950" s="10">
        <v>20.666666666666668</v>
      </c>
      <c r="L950" s="10">
        <f t="shared" si="14"/>
        <v>1427.6666666666667</v>
      </c>
    </row>
    <row r="951" spans="1:12" x14ac:dyDescent="0.2">
      <c r="A951" s="9" t="s">
        <v>46</v>
      </c>
      <c r="B951" s="9" t="s">
        <v>47</v>
      </c>
      <c r="C951" s="9" t="s">
        <v>37</v>
      </c>
      <c r="D951" s="9" t="s">
        <v>76</v>
      </c>
      <c r="E951" s="44" t="s">
        <v>73</v>
      </c>
      <c r="F951" s="9">
        <v>2003</v>
      </c>
      <c r="G951" s="10">
        <v>269.66777804290797</v>
      </c>
      <c r="H951" s="10">
        <v>769</v>
      </c>
      <c r="I951" s="10">
        <v>14</v>
      </c>
      <c r="J951" s="10">
        <v>0</v>
      </c>
      <c r="K951" s="10">
        <v>66.666666666666671</v>
      </c>
      <c r="L951" s="10">
        <f t="shared" si="14"/>
        <v>849.66666666666663</v>
      </c>
    </row>
    <row r="952" spans="1:12" x14ac:dyDescent="0.2">
      <c r="A952" s="9" t="s">
        <v>46</v>
      </c>
      <c r="B952" s="9" t="s">
        <v>47</v>
      </c>
      <c r="C952" s="9" t="s">
        <v>37</v>
      </c>
      <c r="D952" s="9" t="s">
        <v>76</v>
      </c>
      <c r="E952" s="44" t="s">
        <v>73</v>
      </c>
      <c r="F952" s="9">
        <v>2004</v>
      </c>
      <c r="G952" s="10">
        <v>341.0818589531699</v>
      </c>
      <c r="H952" s="10">
        <v>1097</v>
      </c>
      <c r="I952" s="10">
        <v>32</v>
      </c>
      <c r="J952" s="10">
        <v>0</v>
      </c>
      <c r="K952" s="10">
        <v>21.333333333333332</v>
      </c>
      <c r="L952" s="10">
        <f t="shared" si="14"/>
        <v>1150.3333333333333</v>
      </c>
    </row>
    <row r="953" spans="1:12" x14ac:dyDescent="0.2">
      <c r="A953" s="9" t="s">
        <v>46</v>
      </c>
      <c r="B953" s="9" t="s">
        <v>47</v>
      </c>
      <c r="C953" s="9" t="s">
        <v>37</v>
      </c>
      <c r="D953" s="9" t="s">
        <v>76</v>
      </c>
      <c r="E953" s="44" t="s">
        <v>73</v>
      </c>
      <c r="F953" s="9">
        <v>2005</v>
      </c>
      <c r="G953" s="10">
        <v>394.55207168362381</v>
      </c>
      <c r="H953" s="10">
        <v>654</v>
      </c>
      <c r="I953" s="10">
        <v>42</v>
      </c>
      <c r="J953" s="10">
        <v>13</v>
      </c>
      <c r="K953" s="10">
        <v>0</v>
      </c>
      <c r="L953" s="10">
        <f t="shared" si="14"/>
        <v>709</v>
      </c>
    </row>
    <row r="954" spans="1:12" x14ac:dyDescent="0.2">
      <c r="A954" s="9" t="s">
        <v>46</v>
      </c>
      <c r="B954" s="9" t="s">
        <v>47</v>
      </c>
      <c r="C954" s="9" t="s">
        <v>37</v>
      </c>
      <c r="D954" s="9" t="s">
        <v>76</v>
      </c>
      <c r="E954" s="44" t="s">
        <v>73</v>
      </c>
      <c r="F954" s="9">
        <v>2005</v>
      </c>
      <c r="G954" s="10">
        <v>364.93650201393939</v>
      </c>
      <c r="H954" s="10">
        <v>1734</v>
      </c>
      <c r="I954" s="10">
        <v>0</v>
      </c>
      <c r="J954" s="10">
        <v>38</v>
      </c>
      <c r="K954" s="10">
        <v>0</v>
      </c>
      <c r="L954" s="10">
        <f t="shared" si="14"/>
        <v>1772</v>
      </c>
    </row>
    <row r="955" spans="1:12" x14ac:dyDescent="0.2">
      <c r="A955" s="9" t="s">
        <v>46</v>
      </c>
      <c r="B955" s="9" t="s">
        <v>47</v>
      </c>
      <c r="C955" s="9" t="s">
        <v>37</v>
      </c>
      <c r="D955" s="9" t="s">
        <v>65</v>
      </c>
      <c r="E955" s="44" t="s">
        <v>27</v>
      </c>
      <c r="F955" s="9">
        <v>2011</v>
      </c>
      <c r="G955" s="10">
        <v>668.39159409000001</v>
      </c>
      <c r="H955" s="10">
        <v>364</v>
      </c>
      <c r="I955" s="10">
        <v>6</v>
      </c>
      <c r="J955" s="10">
        <v>0</v>
      </c>
      <c r="K955" s="10">
        <v>0</v>
      </c>
      <c r="L955" s="10">
        <f t="shared" si="14"/>
        <v>370</v>
      </c>
    </row>
    <row r="956" spans="1:12" x14ac:dyDescent="0.2">
      <c r="A956" s="9" t="s">
        <v>46</v>
      </c>
      <c r="B956" s="9" t="s">
        <v>47</v>
      </c>
      <c r="C956" s="9" t="s">
        <v>37</v>
      </c>
      <c r="D956" s="9" t="s">
        <v>65</v>
      </c>
      <c r="E956" s="44" t="s">
        <v>27</v>
      </c>
      <c r="F956" s="9">
        <v>2012</v>
      </c>
      <c r="G956" s="10">
        <v>432.25623676599997</v>
      </c>
      <c r="H956" s="10">
        <v>332</v>
      </c>
      <c r="I956" s="10">
        <v>0</v>
      </c>
      <c r="J956" s="10">
        <v>0</v>
      </c>
      <c r="K956" s="10">
        <v>0</v>
      </c>
      <c r="L956" s="10">
        <f t="shared" si="14"/>
        <v>332</v>
      </c>
    </row>
    <row r="957" spans="1:12" x14ac:dyDescent="0.2">
      <c r="A957" s="9" t="s">
        <v>46</v>
      </c>
      <c r="B957" s="9" t="s">
        <v>47</v>
      </c>
      <c r="C957" s="9" t="s">
        <v>37</v>
      </c>
      <c r="D957" s="9" t="s">
        <v>65</v>
      </c>
      <c r="E957" s="44" t="s">
        <v>31</v>
      </c>
      <c r="F957" s="9">
        <v>2007</v>
      </c>
      <c r="G957" s="10">
        <v>464.24816067299997</v>
      </c>
      <c r="H957" s="10">
        <v>156</v>
      </c>
      <c r="I957" s="10">
        <v>0</v>
      </c>
      <c r="J957" s="10">
        <v>85</v>
      </c>
      <c r="K957" s="10">
        <v>0</v>
      </c>
      <c r="L957" s="10">
        <f t="shared" si="14"/>
        <v>241</v>
      </c>
    </row>
    <row r="958" spans="1:12" x14ac:dyDescent="0.2">
      <c r="A958" s="9" t="s">
        <v>46</v>
      </c>
      <c r="B958" s="9" t="s">
        <v>47</v>
      </c>
      <c r="C958" s="9" t="s">
        <v>37</v>
      </c>
      <c r="D958" s="9" t="s">
        <v>76</v>
      </c>
      <c r="E958" s="44" t="s">
        <v>31</v>
      </c>
      <c r="F958" s="9">
        <v>2005</v>
      </c>
      <c r="G958" s="10">
        <v>394.55207168362381</v>
      </c>
      <c r="H958" s="10">
        <v>158</v>
      </c>
      <c r="I958" s="10">
        <v>0</v>
      </c>
      <c r="J958" s="10">
        <v>71</v>
      </c>
      <c r="K958" s="10">
        <v>0</v>
      </c>
      <c r="L958" s="10">
        <f t="shared" si="14"/>
        <v>229</v>
      </c>
    </row>
    <row r="959" spans="1:12" x14ac:dyDescent="0.2">
      <c r="A959" s="9" t="s">
        <v>46</v>
      </c>
      <c r="B959" s="9" t="s">
        <v>47</v>
      </c>
      <c r="C959" s="9" t="s">
        <v>37</v>
      </c>
      <c r="D959" s="9" t="s">
        <v>65</v>
      </c>
      <c r="E959" s="44" t="s">
        <v>33</v>
      </c>
      <c r="F959" s="9">
        <v>2007</v>
      </c>
      <c r="G959" s="10">
        <v>464.24816067299997</v>
      </c>
      <c r="H959" s="10">
        <v>700</v>
      </c>
      <c r="I959" s="10">
        <v>0</v>
      </c>
      <c r="J959" s="10">
        <v>66</v>
      </c>
      <c r="K959" s="10">
        <v>0</v>
      </c>
      <c r="L959" s="10">
        <f t="shared" si="14"/>
        <v>766</v>
      </c>
    </row>
    <row r="960" spans="1:12" x14ac:dyDescent="0.2">
      <c r="A960" s="9" t="s">
        <v>46</v>
      </c>
      <c r="B960" s="9" t="s">
        <v>47</v>
      </c>
      <c r="C960" s="9" t="s">
        <v>37</v>
      </c>
      <c r="D960" s="9" t="s">
        <v>76</v>
      </c>
      <c r="E960" s="44" t="s">
        <v>33</v>
      </c>
      <c r="F960" s="9">
        <v>2007</v>
      </c>
      <c r="G960" s="10">
        <v>497.49642391959873</v>
      </c>
      <c r="H960" s="10">
        <v>178</v>
      </c>
      <c r="I960" s="10">
        <v>35</v>
      </c>
      <c r="J960" s="10">
        <v>15</v>
      </c>
      <c r="K960" s="10">
        <v>0</v>
      </c>
      <c r="L960" s="10">
        <f t="shared" si="14"/>
        <v>228</v>
      </c>
    </row>
    <row r="961" spans="1:12" x14ac:dyDescent="0.2">
      <c r="A961" s="9" t="s">
        <v>46</v>
      </c>
      <c r="B961" s="9" t="s">
        <v>47</v>
      </c>
      <c r="C961" s="9" t="s">
        <v>39</v>
      </c>
      <c r="D961" s="9" t="s">
        <v>66</v>
      </c>
      <c r="E961" s="44" t="s">
        <v>71</v>
      </c>
      <c r="F961" s="9">
        <v>2014</v>
      </c>
      <c r="G961" s="10">
        <v>616.32584832700002</v>
      </c>
      <c r="H961" s="10">
        <v>102</v>
      </c>
      <c r="I961" s="10">
        <v>0</v>
      </c>
      <c r="J961" s="10">
        <v>39</v>
      </c>
      <c r="K961" s="10">
        <v>54.333333333333336</v>
      </c>
      <c r="L961" s="10">
        <f t="shared" si="14"/>
        <v>195.33333333333334</v>
      </c>
    </row>
    <row r="962" spans="1:12" x14ac:dyDescent="0.2">
      <c r="A962" s="9" t="s">
        <v>46</v>
      </c>
      <c r="B962" s="9" t="s">
        <v>47</v>
      </c>
      <c r="C962" s="9" t="s">
        <v>39</v>
      </c>
      <c r="D962" s="9" t="s">
        <v>66</v>
      </c>
      <c r="E962" s="44" t="s">
        <v>71</v>
      </c>
      <c r="F962" s="9">
        <v>2014</v>
      </c>
      <c r="G962" s="10">
        <v>565.14938852800003</v>
      </c>
      <c r="H962" s="10">
        <v>849</v>
      </c>
      <c r="I962" s="10">
        <v>0</v>
      </c>
      <c r="J962" s="10">
        <v>9</v>
      </c>
      <c r="K962" s="10">
        <v>1.3333333333333333</v>
      </c>
      <c r="L962" s="10">
        <f t="shared" si="14"/>
        <v>859.33333333333337</v>
      </c>
    </row>
    <row r="963" spans="1:12" x14ac:dyDescent="0.2">
      <c r="A963" s="9" t="s">
        <v>46</v>
      </c>
      <c r="B963" s="9" t="s">
        <v>47</v>
      </c>
      <c r="C963" s="9" t="s">
        <v>39</v>
      </c>
      <c r="D963" s="9" t="s">
        <v>66</v>
      </c>
      <c r="E963" s="44" t="s">
        <v>71</v>
      </c>
      <c r="F963" s="9">
        <v>2014</v>
      </c>
      <c r="G963" s="10">
        <v>663.888784343</v>
      </c>
      <c r="H963" s="10">
        <v>382</v>
      </c>
      <c r="I963" s="10">
        <v>0</v>
      </c>
      <c r="J963" s="10">
        <v>87</v>
      </c>
      <c r="K963" s="10">
        <v>13.333333333333334</v>
      </c>
      <c r="L963" s="10">
        <f t="shared" ref="L963:L1026" si="15">H963+I963+J963+K963</f>
        <v>482.33333333333331</v>
      </c>
    </row>
    <row r="964" spans="1:12" x14ac:dyDescent="0.2">
      <c r="A964" s="9" t="s">
        <v>46</v>
      </c>
      <c r="B964" s="9" t="s">
        <v>47</v>
      </c>
      <c r="C964" s="9" t="s">
        <v>39</v>
      </c>
      <c r="D964" s="9" t="s">
        <v>66</v>
      </c>
      <c r="E964" s="44" t="s">
        <v>71</v>
      </c>
      <c r="F964" s="9">
        <v>2014</v>
      </c>
      <c r="G964" s="10">
        <v>826.52149692099999</v>
      </c>
      <c r="H964" s="10">
        <v>51</v>
      </c>
      <c r="I964" s="10">
        <v>3</v>
      </c>
      <c r="J964" s="10">
        <v>13</v>
      </c>
      <c r="K964" s="10">
        <v>24.333333333333332</v>
      </c>
      <c r="L964" s="10">
        <f t="shared" si="15"/>
        <v>91.333333333333329</v>
      </c>
    </row>
    <row r="965" spans="1:12" x14ac:dyDescent="0.2">
      <c r="A965" s="9" t="s">
        <v>46</v>
      </c>
      <c r="B965" s="9" t="s">
        <v>47</v>
      </c>
      <c r="C965" s="9" t="s">
        <v>39</v>
      </c>
      <c r="D965" s="9" t="s">
        <v>66</v>
      </c>
      <c r="E965" s="44" t="s">
        <v>71</v>
      </c>
      <c r="F965" s="9">
        <v>2014</v>
      </c>
      <c r="G965" s="10">
        <v>531.81294751500002</v>
      </c>
      <c r="H965" s="10">
        <v>0</v>
      </c>
      <c r="I965" s="10">
        <v>352</v>
      </c>
      <c r="J965" s="10">
        <v>110</v>
      </c>
      <c r="K965" s="10">
        <v>0</v>
      </c>
      <c r="L965" s="10">
        <f t="shared" si="15"/>
        <v>462</v>
      </c>
    </row>
    <row r="966" spans="1:12" x14ac:dyDescent="0.2">
      <c r="A966" s="9" t="s">
        <v>46</v>
      </c>
      <c r="B966" s="9" t="s">
        <v>47</v>
      </c>
      <c r="C966" s="9" t="s">
        <v>39</v>
      </c>
      <c r="D966" s="9" t="s">
        <v>66</v>
      </c>
      <c r="E966" s="44" t="s">
        <v>71</v>
      </c>
      <c r="F966" s="9">
        <v>2014</v>
      </c>
      <c r="G966" s="10">
        <v>635.02406768000003</v>
      </c>
      <c r="H966" s="10">
        <v>522</v>
      </c>
      <c r="I966" s="10">
        <v>0</v>
      </c>
      <c r="J966" s="10">
        <v>60</v>
      </c>
      <c r="K966" s="10">
        <v>0</v>
      </c>
      <c r="L966" s="10">
        <f t="shared" si="15"/>
        <v>582</v>
      </c>
    </row>
    <row r="967" spans="1:12" x14ac:dyDescent="0.2">
      <c r="A967" s="9" t="s">
        <v>46</v>
      </c>
      <c r="B967" s="9" t="s">
        <v>47</v>
      </c>
      <c r="C967" s="9" t="s">
        <v>39</v>
      </c>
      <c r="D967" s="9" t="s">
        <v>66</v>
      </c>
      <c r="E967" s="44" t="s">
        <v>71</v>
      </c>
      <c r="F967" s="9">
        <v>2014</v>
      </c>
      <c r="G967" s="10">
        <v>665.322475048</v>
      </c>
      <c r="H967" s="10">
        <v>214</v>
      </c>
      <c r="I967" s="10">
        <v>0</v>
      </c>
      <c r="J967" s="10">
        <v>16</v>
      </c>
      <c r="K967" s="10">
        <v>1.3333333333333333</v>
      </c>
      <c r="L967" s="10">
        <f t="shared" si="15"/>
        <v>231.33333333333334</v>
      </c>
    </row>
    <row r="968" spans="1:12" x14ac:dyDescent="0.2">
      <c r="A968" s="9" t="s">
        <v>46</v>
      </c>
      <c r="B968" s="9" t="s">
        <v>47</v>
      </c>
      <c r="C968" s="9" t="s">
        <v>39</v>
      </c>
      <c r="D968" s="9" t="s">
        <v>66</v>
      </c>
      <c r="E968" s="44" t="s">
        <v>71</v>
      </c>
      <c r="F968" s="9">
        <v>2014</v>
      </c>
      <c r="G968" s="10">
        <v>1209.51397449</v>
      </c>
      <c r="H968" s="10">
        <v>280</v>
      </c>
      <c r="I968" s="10">
        <v>0</v>
      </c>
      <c r="J968" s="10">
        <v>41</v>
      </c>
      <c r="K968" s="10">
        <v>4.333333333333333</v>
      </c>
      <c r="L968" s="10">
        <f t="shared" si="15"/>
        <v>325.33333333333331</v>
      </c>
    </row>
    <row r="969" spans="1:12" x14ac:dyDescent="0.2">
      <c r="A969" s="9" t="s">
        <v>46</v>
      </c>
      <c r="B969" s="9" t="s">
        <v>47</v>
      </c>
      <c r="C969" s="9" t="s">
        <v>39</v>
      </c>
      <c r="D969" s="9" t="s">
        <v>66</v>
      </c>
      <c r="E969" s="44" t="s">
        <v>71</v>
      </c>
      <c r="F969" s="9">
        <v>2014</v>
      </c>
      <c r="G969" s="10">
        <v>649.07159285299997</v>
      </c>
      <c r="H969" s="10">
        <v>123</v>
      </c>
      <c r="I969" s="10">
        <v>9</v>
      </c>
      <c r="J969" s="10">
        <v>7</v>
      </c>
      <c r="K969" s="10">
        <v>0</v>
      </c>
      <c r="L969" s="10">
        <f t="shared" si="15"/>
        <v>139</v>
      </c>
    </row>
    <row r="970" spans="1:12" x14ac:dyDescent="0.2">
      <c r="A970" s="9" t="s">
        <v>46</v>
      </c>
      <c r="B970" s="9" t="s">
        <v>47</v>
      </c>
      <c r="C970" s="9" t="s">
        <v>39</v>
      </c>
      <c r="D970" s="9" t="s">
        <v>66</v>
      </c>
      <c r="E970" s="44" t="s">
        <v>71</v>
      </c>
      <c r="F970" s="9">
        <v>2015</v>
      </c>
      <c r="G970" s="10">
        <v>466.13465523000002</v>
      </c>
      <c r="H970" s="10">
        <v>392</v>
      </c>
      <c r="I970" s="10">
        <v>0</v>
      </c>
      <c r="J970" s="10">
        <v>2</v>
      </c>
      <c r="K970" s="10">
        <v>4.333333333333333</v>
      </c>
      <c r="L970" s="10">
        <f t="shared" si="15"/>
        <v>398.33333333333331</v>
      </c>
    </row>
    <row r="971" spans="1:12" x14ac:dyDescent="0.2">
      <c r="A971" s="9" t="s">
        <v>46</v>
      </c>
      <c r="B971" s="9" t="s">
        <v>47</v>
      </c>
      <c r="C971" s="9" t="s">
        <v>39</v>
      </c>
      <c r="D971" s="9" t="s">
        <v>66</v>
      </c>
      <c r="E971" s="44" t="s">
        <v>71</v>
      </c>
      <c r="F971" s="9">
        <v>2015</v>
      </c>
      <c r="G971" s="10">
        <v>569.45838610999999</v>
      </c>
      <c r="H971" s="10">
        <v>212</v>
      </c>
      <c r="I971" s="10">
        <v>0</v>
      </c>
      <c r="J971" s="10">
        <v>0</v>
      </c>
      <c r="K971" s="10">
        <v>65.333333333333329</v>
      </c>
      <c r="L971" s="10">
        <f t="shared" si="15"/>
        <v>277.33333333333331</v>
      </c>
    </row>
    <row r="972" spans="1:12" x14ac:dyDescent="0.2">
      <c r="A972" s="9" t="s">
        <v>46</v>
      </c>
      <c r="B972" s="9" t="s">
        <v>47</v>
      </c>
      <c r="C972" s="9" t="s">
        <v>39</v>
      </c>
      <c r="D972" s="9" t="s">
        <v>66</v>
      </c>
      <c r="E972" s="44" t="s">
        <v>71</v>
      </c>
      <c r="F972" s="9">
        <v>2015</v>
      </c>
      <c r="G972" s="10">
        <v>663.88877910099995</v>
      </c>
      <c r="H972" s="10">
        <v>377</v>
      </c>
      <c r="I972" s="10">
        <v>0</v>
      </c>
      <c r="J972" s="10">
        <v>16</v>
      </c>
      <c r="K972" s="10">
        <v>15</v>
      </c>
      <c r="L972" s="10">
        <f t="shared" si="15"/>
        <v>408</v>
      </c>
    </row>
    <row r="973" spans="1:12" x14ac:dyDescent="0.2">
      <c r="A973" s="9" t="s">
        <v>46</v>
      </c>
      <c r="B973" s="9" t="s">
        <v>47</v>
      </c>
      <c r="C973" s="9" t="s">
        <v>39</v>
      </c>
      <c r="D973" s="9" t="s">
        <v>66</v>
      </c>
      <c r="E973" s="44" t="s">
        <v>71</v>
      </c>
      <c r="F973" s="9">
        <v>2015</v>
      </c>
      <c r="G973" s="10">
        <v>730.27766580900004</v>
      </c>
      <c r="H973" s="10">
        <v>280</v>
      </c>
      <c r="I973" s="10">
        <v>0</v>
      </c>
      <c r="J973" s="10">
        <v>12</v>
      </c>
      <c r="K973" s="10">
        <v>8.6666666666666661</v>
      </c>
      <c r="L973" s="10">
        <f t="shared" si="15"/>
        <v>300.66666666666669</v>
      </c>
    </row>
    <row r="974" spans="1:12" x14ac:dyDescent="0.2">
      <c r="A974" s="9" t="s">
        <v>46</v>
      </c>
      <c r="B974" s="9" t="s">
        <v>47</v>
      </c>
      <c r="C974" s="9" t="s">
        <v>39</v>
      </c>
      <c r="D974" s="9" t="s">
        <v>66</v>
      </c>
      <c r="E974" s="44" t="s">
        <v>71</v>
      </c>
      <c r="F974" s="9">
        <v>2015</v>
      </c>
      <c r="G974" s="10">
        <v>716.27058859600004</v>
      </c>
      <c r="H974" s="10">
        <v>105</v>
      </c>
      <c r="I974" s="10">
        <v>2</v>
      </c>
      <c r="J974" s="10">
        <v>15</v>
      </c>
      <c r="K974" s="10">
        <v>0</v>
      </c>
      <c r="L974" s="10">
        <f t="shared" si="15"/>
        <v>122</v>
      </c>
    </row>
    <row r="975" spans="1:12" x14ac:dyDescent="0.2">
      <c r="A975" s="9" t="s">
        <v>46</v>
      </c>
      <c r="B975" s="9" t="s">
        <v>47</v>
      </c>
      <c r="C975" s="9" t="s">
        <v>39</v>
      </c>
      <c r="D975" s="9" t="s">
        <v>66</v>
      </c>
      <c r="E975" s="44" t="s">
        <v>71</v>
      </c>
      <c r="F975" s="9">
        <v>2015</v>
      </c>
      <c r="G975" s="10">
        <v>616.26806874199997</v>
      </c>
      <c r="H975" s="10">
        <v>53</v>
      </c>
      <c r="I975" s="10">
        <v>0</v>
      </c>
      <c r="J975" s="10">
        <v>61</v>
      </c>
      <c r="K975" s="10">
        <v>7</v>
      </c>
      <c r="L975" s="10">
        <f t="shared" si="15"/>
        <v>121</v>
      </c>
    </row>
    <row r="976" spans="1:12" x14ac:dyDescent="0.2">
      <c r="A976" s="9" t="s">
        <v>46</v>
      </c>
      <c r="B976" s="9" t="s">
        <v>47</v>
      </c>
      <c r="C976" s="9" t="s">
        <v>39</v>
      </c>
      <c r="D976" s="9" t="s">
        <v>66</v>
      </c>
      <c r="E976" s="44" t="s">
        <v>71</v>
      </c>
      <c r="F976" s="9">
        <v>2015</v>
      </c>
      <c r="G976" s="10">
        <v>925.44338880700002</v>
      </c>
      <c r="H976" s="10">
        <v>214</v>
      </c>
      <c r="I976" s="10">
        <v>0</v>
      </c>
      <c r="J976" s="10">
        <v>2</v>
      </c>
      <c r="K976" s="10">
        <v>10.333333333333334</v>
      </c>
      <c r="L976" s="10">
        <f t="shared" si="15"/>
        <v>226.33333333333334</v>
      </c>
    </row>
    <row r="977" spans="1:12" x14ac:dyDescent="0.2">
      <c r="A977" s="9" t="s">
        <v>46</v>
      </c>
      <c r="B977" s="9" t="s">
        <v>47</v>
      </c>
      <c r="C977" s="9" t="s">
        <v>39</v>
      </c>
      <c r="D977" s="9" t="s">
        <v>66</v>
      </c>
      <c r="E977" s="44" t="s">
        <v>71</v>
      </c>
      <c r="F977" s="9">
        <v>2015</v>
      </c>
      <c r="G977" s="10">
        <v>890.582514199</v>
      </c>
      <c r="H977" s="10">
        <v>82</v>
      </c>
      <c r="I977" s="10">
        <v>0</v>
      </c>
      <c r="J977" s="10">
        <v>0</v>
      </c>
      <c r="K977" s="10">
        <v>2</v>
      </c>
      <c r="L977" s="10">
        <f t="shared" si="15"/>
        <v>84</v>
      </c>
    </row>
    <row r="978" spans="1:12" x14ac:dyDescent="0.2">
      <c r="A978" s="9" t="s">
        <v>46</v>
      </c>
      <c r="B978" s="9" t="s">
        <v>47</v>
      </c>
      <c r="C978" s="9" t="s">
        <v>39</v>
      </c>
      <c r="D978" s="9" t="s">
        <v>66</v>
      </c>
      <c r="E978" s="44" t="s">
        <v>71</v>
      </c>
      <c r="F978" s="9">
        <v>2016</v>
      </c>
      <c r="G978" s="10">
        <v>842.06385301110367</v>
      </c>
      <c r="H978" s="10">
        <v>353</v>
      </c>
      <c r="I978" s="10">
        <v>0</v>
      </c>
      <c r="J978" s="10">
        <v>5</v>
      </c>
      <c r="K978" s="10">
        <v>0</v>
      </c>
      <c r="L978" s="10">
        <f t="shared" si="15"/>
        <v>358</v>
      </c>
    </row>
    <row r="979" spans="1:12" x14ac:dyDescent="0.2">
      <c r="A979" s="9" t="s">
        <v>46</v>
      </c>
      <c r="B979" s="9" t="s">
        <v>47</v>
      </c>
      <c r="C979" s="9" t="s">
        <v>39</v>
      </c>
      <c r="D979" s="9" t="s">
        <v>66</v>
      </c>
      <c r="E979" s="44" t="s">
        <v>71</v>
      </c>
      <c r="F979" s="9">
        <v>2016</v>
      </c>
      <c r="G979" s="10">
        <v>328.62495011200002</v>
      </c>
      <c r="H979" s="10">
        <v>39</v>
      </c>
      <c r="I979" s="10">
        <v>0</v>
      </c>
      <c r="J979" s="10">
        <v>0</v>
      </c>
      <c r="K979" s="10">
        <v>436</v>
      </c>
      <c r="L979" s="10">
        <f t="shared" si="15"/>
        <v>475</v>
      </c>
    </row>
    <row r="980" spans="1:12" x14ac:dyDescent="0.2">
      <c r="A980" s="9" t="s">
        <v>46</v>
      </c>
      <c r="B980" s="9" t="s">
        <v>47</v>
      </c>
      <c r="C980" s="9" t="s">
        <v>39</v>
      </c>
      <c r="D980" s="9" t="s">
        <v>66</v>
      </c>
      <c r="E980" s="44" t="s">
        <v>71</v>
      </c>
      <c r="F980" s="9">
        <v>2016</v>
      </c>
      <c r="G980" s="10">
        <v>517.70982629499997</v>
      </c>
      <c r="H980" s="10">
        <v>71</v>
      </c>
      <c r="I980" s="10">
        <v>0</v>
      </c>
      <c r="J980" s="10">
        <v>0</v>
      </c>
      <c r="K980" s="10">
        <v>0</v>
      </c>
      <c r="L980" s="10">
        <f t="shared" si="15"/>
        <v>71</v>
      </c>
    </row>
    <row r="981" spans="1:12" x14ac:dyDescent="0.2">
      <c r="A981" s="9" t="s">
        <v>46</v>
      </c>
      <c r="B981" s="9" t="s">
        <v>47</v>
      </c>
      <c r="C981" s="9" t="s">
        <v>39</v>
      </c>
      <c r="D981" s="9" t="s">
        <v>66</v>
      </c>
      <c r="E981" s="44" t="s">
        <v>72</v>
      </c>
      <c r="F981" s="9">
        <v>2003</v>
      </c>
      <c r="G981" s="10">
        <v>264.17032900999999</v>
      </c>
      <c r="H981" s="10">
        <v>1387</v>
      </c>
      <c r="I981" s="10">
        <v>22</v>
      </c>
      <c r="J981" s="10">
        <v>613</v>
      </c>
      <c r="K981" s="10">
        <v>43.333333333333336</v>
      </c>
      <c r="L981" s="10">
        <f t="shared" si="15"/>
        <v>2065.3333333333335</v>
      </c>
    </row>
    <row r="982" spans="1:12" x14ac:dyDescent="0.2">
      <c r="A982" s="9" t="s">
        <v>46</v>
      </c>
      <c r="B982" s="9" t="s">
        <v>47</v>
      </c>
      <c r="C982" s="9" t="s">
        <v>39</v>
      </c>
      <c r="D982" s="9" t="s">
        <v>66</v>
      </c>
      <c r="E982" s="44" t="s">
        <v>72</v>
      </c>
      <c r="F982" s="9">
        <v>2009</v>
      </c>
      <c r="G982" s="10">
        <v>491.34404204006029</v>
      </c>
      <c r="H982" s="10">
        <v>527</v>
      </c>
      <c r="I982" s="10">
        <v>0</v>
      </c>
      <c r="J982" s="10">
        <v>22</v>
      </c>
      <c r="K982" s="10">
        <v>31.333333333333332</v>
      </c>
      <c r="L982" s="10">
        <f t="shared" si="15"/>
        <v>580.33333333333337</v>
      </c>
    </row>
    <row r="983" spans="1:12" x14ac:dyDescent="0.2">
      <c r="A983" s="9" t="s">
        <v>46</v>
      </c>
      <c r="B983" s="9" t="s">
        <v>47</v>
      </c>
      <c r="C983" s="9" t="s">
        <v>39</v>
      </c>
      <c r="D983" s="9" t="s">
        <v>66</v>
      </c>
      <c r="E983" s="44" t="s">
        <v>72</v>
      </c>
      <c r="F983" s="9">
        <v>2009</v>
      </c>
      <c r="G983" s="10">
        <v>505.33828629367031</v>
      </c>
      <c r="H983" s="10">
        <v>345</v>
      </c>
      <c r="I983" s="10">
        <v>0</v>
      </c>
      <c r="J983" s="10">
        <v>109</v>
      </c>
      <c r="K983" s="10">
        <v>33.333333333333336</v>
      </c>
      <c r="L983" s="10">
        <f t="shared" si="15"/>
        <v>487.33333333333331</v>
      </c>
    </row>
    <row r="984" spans="1:12" x14ac:dyDescent="0.2">
      <c r="A984" s="9" t="s">
        <v>46</v>
      </c>
      <c r="B984" s="9" t="s">
        <v>47</v>
      </c>
      <c r="C984" s="9" t="s">
        <v>39</v>
      </c>
      <c r="D984" s="9" t="s">
        <v>66</v>
      </c>
      <c r="E984" s="44" t="s">
        <v>72</v>
      </c>
      <c r="F984" s="9">
        <v>2009</v>
      </c>
      <c r="G984" s="10">
        <v>441.1703759439601</v>
      </c>
      <c r="H984" s="10">
        <v>644</v>
      </c>
      <c r="I984" s="10">
        <v>0</v>
      </c>
      <c r="J984" s="10">
        <v>108</v>
      </c>
      <c r="K984" s="10">
        <v>44</v>
      </c>
      <c r="L984" s="10">
        <f t="shared" si="15"/>
        <v>796</v>
      </c>
    </row>
    <row r="985" spans="1:12" x14ac:dyDescent="0.2">
      <c r="A985" s="9" t="s">
        <v>46</v>
      </c>
      <c r="B985" s="9" t="s">
        <v>47</v>
      </c>
      <c r="C985" s="9" t="s">
        <v>39</v>
      </c>
      <c r="D985" s="9" t="s">
        <v>66</v>
      </c>
      <c r="E985" s="44" t="s">
        <v>72</v>
      </c>
      <c r="F985" s="9">
        <v>2009</v>
      </c>
      <c r="G985" s="10">
        <v>512.32376185832175</v>
      </c>
      <c r="H985" s="10">
        <v>312</v>
      </c>
      <c r="I985" s="10">
        <v>0</v>
      </c>
      <c r="J985" s="10">
        <v>46</v>
      </c>
      <c r="K985" s="10">
        <v>4.666666666666667</v>
      </c>
      <c r="L985" s="10">
        <f t="shared" si="15"/>
        <v>362.66666666666669</v>
      </c>
    </row>
    <row r="986" spans="1:12" x14ac:dyDescent="0.2">
      <c r="A986" s="9" t="s">
        <v>46</v>
      </c>
      <c r="B986" s="9" t="s">
        <v>47</v>
      </c>
      <c r="C986" s="9" t="s">
        <v>39</v>
      </c>
      <c r="D986" s="9" t="s">
        <v>66</v>
      </c>
      <c r="E986" s="44" t="s">
        <v>72</v>
      </c>
      <c r="F986" s="9">
        <v>2009</v>
      </c>
      <c r="G986" s="10">
        <v>417.636125316</v>
      </c>
      <c r="H986" s="10">
        <v>246</v>
      </c>
      <c r="I986" s="10">
        <v>5</v>
      </c>
      <c r="J986" s="10">
        <v>13</v>
      </c>
      <c r="K986" s="10">
        <v>57</v>
      </c>
      <c r="L986" s="10">
        <f t="shared" si="15"/>
        <v>321</v>
      </c>
    </row>
    <row r="987" spans="1:12" x14ac:dyDescent="0.2">
      <c r="A987" s="9" t="s">
        <v>46</v>
      </c>
      <c r="B987" s="9" t="s">
        <v>47</v>
      </c>
      <c r="C987" s="9" t="s">
        <v>39</v>
      </c>
      <c r="D987" s="9" t="s">
        <v>66</v>
      </c>
      <c r="E987" s="44" t="s">
        <v>72</v>
      </c>
      <c r="F987" s="9">
        <v>2009</v>
      </c>
      <c r="G987" s="10">
        <v>441.44426288</v>
      </c>
      <c r="H987" s="10">
        <v>0</v>
      </c>
      <c r="I987" s="10">
        <v>995</v>
      </c>
      <c r="J987" s="10">
        <v>6</v>
      </c>
      <c r="K987" s="10">
        <v>134.66666666666666</v>
      </c>
      <c r="L987" s="10">
        <f t="shared" si="15"/>
        <v>1135.6666666666667</v>
      </c>
    </row>
    <row r="988" spans="1:12" x14ac:dyDescent="0.2">
      <c r="A988" s="9" t="s">
        <v>46</v>
      </c>
      <c r="B988" s="9" t="s">
        <v>47</v>
      </c>
      <c r="C988" s="9" t="s">
        <v>39</v>
      </c>
      <c r="D988" s="9" t="s">
        <v>66</v>
      </c>
      <c r="E988" s="44" t="s">
        <v>72</v>
      </c>
      <c r="F988" s="9">
        <v>2009</v>
      </c>
      <c r="G988" s="10">
        <v>513.57888459499998</v>
      </c>
      <c r="H988" s="10">
        <v>100</v>
      </c>
      <c r="I988" s="10">
        <v>70</v>
      </c>
      <c r="J988" s="10">
        <v>36</v>
      </c>
      <c r="K988" s="10">
        <v>835.33333333333337</v>
      </c>
      <c r="L988" s="10">
        <f t="shared" si="15"/>
        <v>1041.3333333333335</v>
      </c>
    </row>
    <row r="989" spans="1:12" x14ac:dyDescent="0.2">
      <c r="A989" s="9" t="s">
        <v>46</v>
      </c>
      <c r="B989" s="9" t="s">
        <v>47</v>
      </c>
      <c r="C989" s="9" t="s">
        <v>39</v>
      </c>
      <c r="D989" s="9" t="s">
        <v>66</v>
      </c>
      <c r="E989" s="44" t="s">
        <v>72</v>
      </c>
      <c r="F989" s="9">
        <v>2009</v>
      </c>
      <c r="G989" s="10">
        <v>553.79021547699995</v>
      </c>
      <c r="H989" s="10">
        <v>25</v>
      </c>
      <c r="I989" s="10">
        <v>0</v>
      </c>
      <c r="J989" s="10">
        <v>8</v>
      </c>
      <c r="K989" s="10">
        <v>1.6666666666666667</v>
      </c>
      <c r="L989" s="10">
        <f t="shared" si="15"/>
        <v>34.666666666666664</v>
      </c>
    </row>
    <row r="990" spans="1:12" x14ac:dyDescent="0.2">
      <c r="A990" s="9" t="s">
        <v>46</v>
      </c>
      <c r="B990" s="9" t="s">
        <v>47</v>
      </c>
      <c r="C990" s="9" t="s">
        <v>39</v>
      </c>
      <c r="D990" s="9" t="s">
        <v>66</v>
      </c>
      <c r="E990" s="44" t="s">
        <v>72</v>
      </c>
      <c r="F990" s="9">
        <v>2010</v>
      </c>
      <c r="G990" s="10">
        <v>393.46298999200002</v>
      </c>
      <c r="H990" s="10">
        <v>811</v>
      </c>
      <c r="I990" s="10">
        <v>103</v>
      </c>
      <c r="J990" s="10">
        <v>1</v>
      </c>
      <c r="K990" s="10">
        <v>31</v>
      </c>
      <c r="L990" s="10">
        <f t="shared" si="15"/>
        <v>946</v>
      </c>
    </row>
    <row r="991" spans="1:12" x14ac:dyDescent="0.2">
      <c r="A991" s="9" t="s">
        <v>46</v>
      </c>
      <c r="B991" s="9" t="s">
        <v>47</v>
      </c>
      <c r="C991" s="9" t="s">
        <v>39</v>
      </c>
      <c r="D991" s="9" t="s">
        <v>66</v>
      </c>
      <c r="E991" s="44" t="s">
        <v>72</v>
      </c>
      <c r="F991" s="9">
        <v>2010</v>
      </c>
      <c r="G991" s="10">
        <v>483.30886908000002</v>
      </c>
      <c r="H991" s="10">
        <v>531</v>
      </c>
      <c r="I991" s="10">
        <v>175</v>
      </c>
      <c r="J991" s="10">
        <v>84</v>
      </c>
      <c r="K991" s="10">
        <v>0.66666666666666663</v>
      </c>
      <c r="L991" s="10">
        <f t="shared" si="15"/>
        <v>790.66666666666663</v>
      </c>
    </row>
    <row r="992" spans="1:12" x14ac:dyDescent="0.2">
      <c r="A992" s="9" t="s">
        <v>46</v>
      </c>
      <c r="B992" s="9" t="s">
        <v>47</v>
      </c>
      <c r="C992" s="9" t="s">
        <v>39</v>
      </c>
      <c r="D992" s="9" t="s">
        <v>66</v>
      </c>
      <c r="E992" s="44" t="s">
        <v>72</v>
      </c>
      <c r="F992" s="9">
        <v>2011</v>
      </c>
      <c r="G992" s="10">
        <v>448.191228674</v>
      </c>
      <c r="H992" s="10">
        <v>473</v>
      </c>
      <c r="I992" s="10">
        <v>10</v>
      </c>
      <c r="J992" s="10">
        <v>13</v>
      </c>
      <c r="K992" s="10">
        <v>1</v>
      </c>
      <c r="L992" s="10">
        <f t="shared" si="15"/>
        <v>497</v>
      </c>
    </row>
    <row r="993" spans="1:12" x14ac:dyDescent="0.2">
      <c r="A993" s="9" t="s">
        <v>46</v>
      </c>
      <c r="B993" s="9" t="s">
        <v>47</v>
      </c>
      <c r="C993" s="9" t="s">
        <v>39</v>
      </c>
      <c r="D993" s="9" t="s">
        <v>66</v>
      </c>
      <c r="E993" s="44" t="s">
        <v>72</v>
      </c>
      <c r="F993" s="9">
        <v>2011</v>
      </c>
      <c r="G993" s="10">
        <v>488.10680295600002</v>
      </c>
      <c r="H993" s="10">
        <v>400</v>
      </c>
      <c r="I993" s="10">
        <v>5</v>
      </c>
      <c r="J993" s="10">
        <v>5</v>
      </c>
      <c r="K993" s="10">
        <v>46.333333333333336</v>
      </c>
      <c r="L993" s="10">
        <f t="shared" si="15"/>
        <v>456.33333333333331</v>
      </c>
    </row>
    <row r="994" spans="1:12" x14ac:dyDescent="0.2">
      <c r="A994" s="9" t="s">
        <v>46</v>
      </c>
      <c r="B994" s="9" t="s">
        <v>47</v>
      </c>
      <c r="C994" s="9" t="s">
        <v>39</v>
      </c>
      <c r="D994" s="9" t="s">
        <v>66</v>
      </c>
      <c r="E994" s="44" t="s">
        <v>72</v>
      </c>
      <c r="F994" s="9">
        <v>2012</v>
      </c>
      <c r="G994" s="10">
        <v>638.56040680954789</v>
      </c>
      <c r="H994" s="10">
        <v>445</v>
      </c>
      <c r="I994" s="10">
        <v>0</v>
      </c>
      <c r="J994" s="10">
        <v>33</v>
      </c>
      <c r="K994" s="10">
        <v>14</v>
      </c>
      <c r="L994" s="10">
        <f t="shared" si="15"/>
        <v>492</v>
      </c>
    </row>
    <row r="995" spans="1:12" x14ac:dyDescent="0.2">
      <c r="A995" s="9" t="s">
        <v>46</v>
      </c>
      <c r="B995" s="9" t="s">
        <v>47</v>
      </c>
      <c r="C995" s="9" t="s">
        <v>39</v>
      </c>
      <c r="D995" s="9" t="s">
        <v>66</v>
      </c>
      <c r="E995" s="44" t="s">
        <v>72</v>
      </c>
      <c r="F995" s="9">
        <v>2012</v>
      </c>
      <c r="G995" s="10">
        <v>648.82896564178702</v>
      </c>
      <c r="H995" s="10">
        <v>838</v>
      </c>
      <c r="I995" s="10">
        <v>9</v>
      </c>
      <c r="J995" s="10">
        <v>3</v>
      </c>
      <c r="K995" s="10">
        <v>5.666666666666667</v>
      </c>
      <c r="L995" s="10">
        <f t="shared" si="15"/>
        <v>855.66666666666663</v>
      </c>
    </row>
    <row r="996" spans="1:12" x14ac:dyDescent="0.2">
      <c r="A996" s="9" t="s">
        <v>46</v>
      </c>
      <c r="B996" s="9" t="s">
        <v>47</v>
      </c>
      <c r="C996" s="9" t="s">
        <v>39</v>
      </c>
      <c r="D996" s="9" t="s">
        <v>66</v>
      </c>
      <c r="E996" s="44" t="s">
        <v>72</v>
      </c>
      <c r="F996" s="9">
        <v>2012</v>
      </c>
      <c r="G996" s="10">
        <v>631.33948932199996</v>
      </c>
      <c r="H996" s="10">
        <v>0</v>
      </c>
      <c r="I996" s="10">
        <v>306</v>
      </c>
      <c r="J996" s="10">
        <v>0</v>
      </c>
      <c r="K996" s="10">
        <v>48.333333333333336</v>
      </c>
      <c r="L996" s="10">
        <f t="shared" si="15"/>
        <v>354.33333333333331</v>
      </c>
    </row>
    <row r="997" spans="1:12" x14ac:dyDescent="0.2">
      <c r="A997" s="9" t="s">
        <v>46</v>
      </c>
      <c r="B997" s="9" t="s">
        <v>47</v>
      </c>
      <c r="C997" s="9" t="s">
        <v>39</v>
      </c>
      <c r="D997" s="9" t="s">
        <v>66</v>
      </c>
      <c r="E997" s="44" t="s">
        <v>72</v>
      </c>
      <c r="F997" s="9">
        <v>2012</v>
      </c>
      <c r="G997" s="10">
        <v>610.04433399200002</v>
      </c>
      <c r="H997" s="10">
        <v>242</v>
      </c>
      <c r="I997" s="10">
        <v>95</v>
      </c>
      <c r="J997" s="10">
        <v>10</v>
      </c>
      <c r="K997" s="10">
        <v>136</v>
      </c>
      <c r="L997" s="10">
        <f t="shared" si="15"/>
        <v>483</v>
      </c>
    </row>
    <row r="998" spans="1:12" x14ac:dyDescent="0.2">
      <c r="A998" s="9" t="s">
        <v>46</v>
      </c>
      <c r="B998" s="9" t="s">
        <v>47</v>
      </c>
      <c r="C998" s="9" t="s">
        <v>39</v>
      </c>
      <c r="D998" s="9" t="s">
        <v>66</v>
      </c>
      <c r="E998" s="44" t="s">
        <v>72</v>
      </c>
      <c r="F998" s="9">
        <v>2012</v>
      </c>
      <c r="G998" s="10">
        <v>643.84848710300002</v>
      </c>
      <c r="H998" s="10">
        <v>104</v>
      </c>
      <c r="I998" s="10">
        <v>1</v>
      </c>
      <c r="J998" s="10">
        <v>143</v>
      </c>
      <c r="K998" s="10">
        <v>27</v>
      </c>
      <c r="L998" s="10">
        <f t="shared" si="15"/>
        <v>275</v>
      </c>
    </row>
    <row r="999" spans="1:12" x14ac:dyDescent="0.2">
      <c r="A999" s="9" t="s">
        <v>46</v>
      </c>
      <c r="B999" s="9" t="s">
        <v>47</v>
      </c>
      <c r="C999" s="9" t="s">
        <v>39</v>
      </c>
      <c r="D999" s="9" t="s">
        <v>66</v>
      </c>
      <c r="E999" s="44" t="s">
        <v>72</v>
      </c>
      <c r="F999" s="9">
        <v>2012</v>
      </c>
      <c r="G999" s="10">
        <v>543.47071960999995</v>
      </c>
      <c r="H999" s="10">
        <v>383</v>
      </c>
      <c r="I999" s="10">
        <v>0</v>
      </c>
      <c r="J999" s="10">
        <v>108</v>
      </c>
      <c r="K999" s="10">
        <v>31.666666666666668</v>
      </c>
      <c r="L999" s="10">
        <f t="shared" si="15"/>
        <v>522.66666666666663</v>
      </c>
    </row>
    <row r="1000" spans="1:12" x14ac:dyDescent="0.2">
      <c r="A1000" s="9" t="s">
        <v>46</v>
      </c>
      <c r="B1000" s="9" t="s">
        <v>47</v>
      </c>
      <c r="C1000" s="9" t="s">
        <v>39</v>
      </c>
      <c r="D1000" s="9" t="s">
        <v>66</v>
      </c>
      <c r="E1000" s="44" t="s">
        <v>72</v>
      </c>
      <c r="F1000" s="9">
        <v>2012</v>
      </c>
      <c r="G1000" s="10">
        <v>751.29400208599998</v>
      </c>
      <c r="H1000" s="10">
        <v>343</v>
      </c>
      <c r="I1000" s="10">
        <v>0</v>
      </c>
      <c r="J1000" s="10">
        <v>0</v>
      </c>
      <c r="K1000" s="10">
        <v>10.666666666666666</v>
      </c>
      <c r="L1000" s="10">
        <f t="shared" si="15"/>
        <v>353.66666666666669</v>
      </c>
    </row>
    <row r="1001" spans="1:12" x14ac:dyDescent="0.2">
      <c r="A1001" s="9" t="s">
        <v>46</v>
      </c>
      <c r="B1001" s="9" t="s">
        <v>47</v>
      </c>
      <c r="C1001" s="9" t="s">
        <v>39</v>
      </c>
      <c r="D1001" s="9" t="s">
        <v>66</v>
      </c>
      <c r="E1001" s="44" t="s">
        <v>72</v>
      </c>
      <c r="F1001" s="9">
        <v>2012</v>
      </c>
      <c r="G1001" s="10">
        <v>576.76492218600004</v>
      </c>
      <c r="H1001" s="10">
        <v>160</v>
      </c>
      <c r="I1001" s="10">
        <v>75</v>
      </c>
      <c r="J1001" s="10">
        <v>74</v>
      </c>
      <c r="K1001" s="10">
        <v>29</v>
      </c>
      <c r="L1001" s="10">
        <f t="shared" si="15"/>
        <v>338</v>
      </c>
    </row>
    <row r="1002" spans="1:12" x14ac:dyDescent="0.2">
      <c r="A1002" s="9" t="s">
        <v>46</v>
      </c>
      <c r="B1002" s="9" t="s">
        <v>47</v>
      </c>
      <c r="C1002" s="9" t="s">
        <v>39</v>
      </c>
      <c r="D1002" s="9" t="s">
        <v>66</v>
      </c>
      <c r="E1002" s="44" t="s">
        <v>72</v>
      </c>
      <c r="F1002" s="9">
        <v>2012</v>
      </c>
      <c r="G1002" s="10">
        <v>413.63525980600002</v>
      </c>
      <c r="H1002" s="10">
        <v>261</v>
      </c>
      <c r="I1002" s="10">
        <v>0</v>
      </c>
      <c r="J1002" s="10">
        <v>46</v>
      </c>
      <c r="K1002" s="10">
        <v>27</v>
      </c>
      <c r="L1002" s="10">
        <f t="shared" si="15"/>
        <v>334</v>
      </c>
    </row>
    <row r="1003" spans="1:12" x14ac:dyDescent="0.2">
      <c r="A1003" s="9" t="s">
        <v>46</v>
      </c>
      <c r="B1003" s="9" t="s">
        <v>47</v>
      </c>
      <c r="C1003" s="9" t="s">
        <v>39</v>
      </c>
      <c r="D1003" s="9" t="s">
        <v>66</v>
      </c>
      <c r="E1003" s="44" t="s">
        <v>72</v>
      </c>
      <c r="F1003" s="9">
        <v>2012</v>
      </c>
      <c r="G1003" s="10">
        <v>402.63998261799998</v>
      </c>
      <c r="H1003" s="10">
        <v>384</v>
      </c>
      <c r="I1003" s="10">
        <v>21</v>
      </c>
      <c r="J1003" s="10">
        <v>134</v>
      </c>
      <c r="K1003" s="10">
        <v>0</v>
      </c>
      <c r="L1003" s="10">
        <f t="shared" si="15"/>
        <v>539</v>
      </c>
    </row>
    <row r="1004" spans="1:12" x14ac:dyDescent="0.2">
      <c r="A1004" s="9" t="s">
        <v>46</v>
      </c>
      <c r="B1004" s="9" t="s">
        <v>47</v>
      </c>
      <c r="C1004" s="9" t="s">
        <v>39</v>
      </c>
      <c r="D1004" s="9" t="s">
        <v>66</v>
      </c>
      <c r="E1004" s="44" t="s">
        <v>72</v>
      </c>
      <c r="F1004" s="9">
        <v>2013</v>
      </c>
      <c r="G1004" s="10">
        <v>674.12672169758866</v>
      </c>
      <c r="H1004" s="10">
        <v>568</v>
      </c>
      <c r="I1004" s="10">
        <v>11</v>
      </c>
      <c r="J1004" s="10">
        <v>4</v>
      </c>
      <c r="K1004" s="10">
        <v>0</v>
      </c>
      <c r="L1004" s="10">
        <f t="shared" si="15"/>
        <v>583</v>
      </c>
    </row>
    <row r="1005" spans="1:12" x14ac:dyDescent="0.2">
      <c r="A1005" s="9" t="s">
        <v>46</v>
      </c>
      <c r="B1005" s="9" t="s">
        <v>47</v>
      </c>
      <c r="C1005" s="9" t="s">
        <v>39</v>
      </c>
      <c r="D1005" s="9" t="s">
        <v>66</v>
      </c>
      <c r="E1005" s="44" t="s">
        <v>72</v>
      </c>
      <c r="F1005" s="9">
        <v>2013</v>
      </c>
      <c r="G1005" s="10">
        <v>618.35124404708984</v>
      </c>
      <c r="H1005" s="10">
        <v>510</v>
      </c>
      <c r="I1005" s="10">
        <v>0</v>
      </c>
      <c r="J1005" s="10">
        <v>12</v>
      </c>
      <c r="K1005" s="10">
        <v>19</v>
      </c>
      <c r="L1005" s="10">
        <f t="shared" si="15"/>
        <v>541</v>
      </c>
    </row>
    <row r="1006" spans="1:12" x14ac:dyDescent="0.2">
      <c r="A1006" s="9" t="s">
        <v>46</v>
      </c>
      <c r="B1006" s="9" t="s">
        <v>47</v>
      </c>
      <c r="C1006" s="9" t="s">
        <v>39</v>
      </c>
      <c r="D1006" s="9" t="s">
        <v>66</v>
      </c>
      <c r="E1006" s="44" t="s">
        <v>72</v>
      </c>
      <c r="F1006" s="9">
        <v>2013</v>
      </c>
      <c r="G1006" s="10">
        <v>572.54533208500004</v>
      </c>
      <c r="H1006" s="10">
        <v>115</v>
      </c>
      <c r="I1006" s="10">
        <v>35</v>
      </c>
      <c r="J1006" s="10">
        <v>6</v>
      </c>
      <c r="K1006" s="10">
        <v>1.6666666666666667</v>
      </c>
      <c r="L1006" s="10">
        <f t="shared" si="15"/>
        <v>157.66666666666666</v>
      </c>
    </row>
    <row r="1007" spans="1:12" x14ac:dyDescent="0.2">
      <c r="A1007" s="9" t="s">
        <v>46</v>
      </c>
      <c r="B1007" s="9" t="s">
        <v>47</v>
      </c>
      <c r="C1007" s="9" t="s">
        <v>39</v>
      </c>
      <c r="D1007" s="9" t="s">
        <v>66</v>
      </c>
      <c r="E1007" s="44" t="s">
        <v>72</v>
      </c>
      <c r="F1007" s="9">
        <v>2013</v>
      </c>
      <c r="G1007" s="10">
        <v>572.789790197</v>
      </c>
      <c r="H1007" s="10">
        <v>0</v>
      </c>
      <c r="I1007" s="10">
        <v>140</v>
      </c>
      <c r="J1007" s="10">
        <v>71</v>
      </c>
      <c r="K1007" s="10">
        <v>13.333333333333334</v>
      </c>
      <c r="L1007" s="10">
        <f t="shared" si="15"/>
        <v>224.33333333333334</v>
      </c>
    </row>
    <row r="1008" spans="1:12" x14ac:dyDescent="0.2">
      <c r="A1008" s="9" t="s">
        <v>46</v>
      </c>
      <c r="B1008" s="9" t="s">
        <v>47</v>
      </c>
      <c r="C1008" s="9" t="s">
        <v>39</v>
      </c>
      <c r="D1008" s="9" t="s">
        <v>66</v>
      </c>
      <c r="E1008" s="44" t="s">
        <v>72</v>
      </c>
      <c r="F1008" s="9">
        <v>2013</v>
      </c>
      <c r="G1008" s="10">
        <v>536.94538836699996</v>
      </c>
      <c r="H1008" s="10">
        <v>496</v>
      </c>
      <c r="I1008" s="10">
        <v>109</v>
      </c>
      <c r="J1008" s="10">
        <v>43</v>
      </c>
      <c r="K1008" s="10">
        <v>153.66666666666666</v>
      </c>
      <c r="L1008" s="10">
        <f t="shared" si="15"/>
        <v>801.66666666666663</v>
      </c>
    </row>
    <row r="1009" spans="1:12" x14ac:dyDescent="0.2">
      <c r="A1009" s="9" t="s">
        <v>46</v>
      </c>
      <c r="B1009" s="9" t="s">
        <v>47</v>
      </c>
      <c r="C1009" s="9" t="s">
        <v>39</v>
      </c>
      <c r="D1009" s="9" t="s">
        <v>66</v>
      </c>
      <c r="E1009" s="44" t="s">
        <v>72</v>
      </c>
      <c r="F1009" s="9">
        <v>2013</v>
      </c>
      <c r="G1009" s="10">
        <v>528.60378642000001</v>
      </c>
      <c r="H1009" s="10">
        <v>187</v>
      </c>
      <c r="I1009" s="10">
        <v>52</v>
      </c>
      <c r="J1009" s="10">
        <v>67</v>
      </c>
      <c r="K1009" s="10">
        <v>2.6666666666666665</v>
      </c>
      <c r="L1009" s="10">
        <f t="shared" si="15"/>
        <v>308.66666666666669</v>
      </c>
    </row>
    <row r="1010" spans="1:12" x14ac:dyDescent="0.2">
      <c r="A1010" s="9" t="s">
        <v>46</v>
      </c>
      <c r="B1010" s="9" t="s">
        <v>47</v>
      </c>
      <c r="C1010" s="9" t="s">
        <v>39</v>
      </c>
      <c r="D1010" s="9" t="s">
        <v>66</v>
      </c>
      <c r="E1010" s="44" t="s">
        <v>72</v>
      </c>
      <c r="F1010" s="9">
        <v>2013</v>
      </c>
      <c r="G1010" s="10">
        <v>632.40233996200004</v>
      </c>
      <c r="H1010" s="10">
        <v>212</v>
      </c>
      <c r="I1010" s="10">
        <v>0</v>
      </c>
      <c r="J1010" s="10">
        <v>189</v>
      </c>
      <c r="K1010" s="10">
        <v>0</v>
      </c>
      <c r="L1010" s="10">
        <f t="shared" si="15"/>
        <v>401</v>
      </c>
    </row>
    <row r="1011" spans="1:12" x14ac:dyDescent="0.2">
      <c r="A1011" s="9" t="s">
        <v>46</v>
      </c>
      <c r="B1011" s="9" t="s">
        <v>47</v>
      </c>
      <c r="C1011" s="9" t="s">
        <v>39</v>
      </c>
      <c r="D1011" s="9" t="s">
        <v>66</v>
      </c>
      <c r="E1011" s="44" t="s">
        <v>72</v>
      </c>
      <c r="F1011" s="9">
        <v>2013</v>
      </c>
      <c r="G1011" s="10">
        <v>632.402343524</v>
      </c>
      <c r="H1011" s="10">
        <v>393</v>
      </c>
      <c r="I1011" s="10">
        <v>0</v>
      </c>
      <c r="J1011" s="10">
        <v>449</v>
      </c>
      <c r="K1011" s="10">
        <v>0</v>
      </c>
      <c r="L1011" s="10">
        <f t="shared" si="15"/>
        <v>842</v>
      </c>
    </row>
    <row r="1012" spans="1:12" x14ac:dyDescent="0.2">
      <c r="A1012" s="9" t="s">
        <v>46</v>
      </c>
      <c r="B1012" s="9" t="s">
        <v>47</v>
      </c>
      <c r="C1012" s="9" t="s">
        <v>39</v>
      </c>
      <c r="D1012" s="9" t="s">
        <v>66</v>
      </c>
      <c r="E1012" s="44" t="s">
        <v>72</v>
      </c>
      <c r="F1012" s="9">
        <v>2013</v>
      </c>
      <c r="G1012" s="10">
        <v>632.40234929200005</v>
      </c>
      <c r="H1012" s="10">
        <v>100</v>
      </c>
      <c r="I1012" s="10">
        <v>137</v>
      </c>
      <c r="J1012" s="10">
        <v>161</v>
      </c>
      <c r="K1012" s="10">
        <v>10.666666666666666</v>
      </c>
      <c r="L1012" s="10">
        <f t="shared" si="15"/>
        <v>408.66666666666669</v>
      </c>
    </row>
    <row r="1013" spans="1:12" x14ac:dyDescent="0.2">
      <c r="A1013" s="9" t="s">
        <v>46</v>
      </c>
      <c r="B1013" s="9" t="s">
        <v>47</v>
      </c>
      <c r="C1013" s="9" t="s">
        <v>39</v>
      </c>
      <c r="D1013" s="9" t="s">
        <v>66</v>
      </c>
      <c r="E1013" s="44" t="s">
        <v>72</v>
      </c>
      <c r="F1013" s="9">
        <v>2013</v>
      </c>
      <c r="G1013" s="10">
        <v>632.40235386400002</v>
      </c>
      <c r="H1013" s="10">
        <v>434</v>
      </c>
      <c r="I1013" s="10">
        <v>0</v>
      </c>
      <c r="J1013" s="10">
        <v>33</v>
      </c>
      <c r="K1013" s="10">
        <v>216.66666666666666</v>
      </c>
      <c r="L1013" s="10">
        <f t="shared" si="15"/>
        <v>683.66666666666663</v>
      </c>
    </row>
    <row r="1014" spans="1:12" x14ac:dyDescent="0.2">
      <c r="A1014" s="9" t="s">
        <v>46</v>
      </c>
      <c r="B1014" s="9" t="s">
        <v>47</v>
      </c>
      <c r="C1014" s="9" t="s">
        <v>39</v>
      </c>
      <c r="D1014" s="9" t="s">
        <v>66</v>
      </c>
      <c r="E1014" s="44" t="s">
        <v>72</v>
      </c>
      <c r="F1014" s="9">
        <v>2013</v>
      </c>
      <c r="G1014" s="10">
        <v>613.26117960199997</v>
      </c>
      <c r="H1014" s="10">
        <v>78</v>
      </c>
      <c r="I1014" s="10">
        <v>74</v>
      </c>
      <c r="J1014" s="10">
        <v>99</v>
      </c>
      <c r="K1014" s="10">
        <v>24</v>
      </c>
      <c r="L1014" s="10">
        <f t="shared" si="15"/>
        <v>275</v>
      </c>
    </row>
    <row r="1015" spans="1:12" x14ac:dyDescent="0.2">
      <c r="A1015" s="9" t="s">
        <v>46</v>
      </c>
      <c r="B1015" s="9" t="s">
        <v>47</v>
      </c>
      <c r="C1015" s="9" t="s">
        <v>39</v>
      </c>
      <c r="D1015" s="9" t="s">
        <v>66</v>
      </c>
      <c r="E1015" s="44" t="s">
        <v>72</v>
      </c>
      <c r="F1015" s="9">
        <v>2013</v>
      </c>
      <c r="G1015" s="10">
        <v>509.75277040899999</v>
      </c>
      <c r="H1015" s="10">
        <v>390</v>
      </c>
      <c r="I1015" s="10">
        <v>0</v>
      </c>
      <c r="J1015" s="10">
        <v>5</v>
      </c>
      <c r="K1015" s="10">
        <v>2</v>
      </c>
      <c r="L1015" s="10">
        <f t="shared" si="15"/>
        <v>397</v>
      </c>
    </row>
    <row r="1016" spans="1:12" x14ac:dyDescent="0.2">
      <c r="A1016" s="9" t="s">
        <v>46</v>
      </c>
      <c r="B1016" s="9" t="s">
        <v>47</v>
      </c>
      <c r="C1016" s="9" t="s">
        <v>39</v>
      </c>
      <c r="D1016" s="9" t="s">
        <v>66</v>
      </c>
      <c r="E1016" s="44" t="s">
        <v>72</v>
      </c>
      <c r="F1016" s="9">
        <v>2013</v>
      </c>
      <c r="G1016" s="10">
        <v>499.57047944599998</v>
      </c>
      <c r="H1016" s="10">
        <v>223</v>
      </c>
      <c r="I1016" s="10">
        <v>0</v>
      </c>
      <c r="J1016" s="10">
        <v>32</v>
      </c>
      <c r="K1016" s="10">
        <v>166.66666666666666</v>
      </c>
      <c r="L1016" s="10">
        <f t="shared" si="15"/>
        <v>421.66666666666663</v>
      </c>
    </row>
    <row r="1017" spans="1:12" x14ac:dyDescent="0.2">
      <c r="A1017" s="9" t="s">
        <v>46</v>
      </c>
      <c r="B1017" s="9" t="s">
        <v>47</v>
      </c>
      <c r="C1017" s="9" t="s">
        <v>39</v>
      </c>
      <c r="D1017" s="9" t="s">
        <v>66</v>
      </c>
      <c r="E1017" s="44" t="s">
        <v>73</v>
      </c>
      <c r="F1017" s="9">
        <v>1998</v>
      </c>
      <c r="G1017" s="10">
        <v>301.908948608</v>
      </c>
      <c r="H1017" s="10">
        <v>340</v>
      </c>
      <c r="I1017" s="10">
        <v>0</v>
      </c>
      <c r="J1017" s="10">
        <v>44</v>
      </c>
      <c r="K1017" s="10">
        <v>173.33333333333334</v>
      </c>
      <c r="L1017" s="10">
        <f t="shared" si="15"/>
        <v>557.33333333333337</v>
      </c>
    </row>
    <row r="1018" spans="1:12" x14ac:dyDescent="0.2">
      <c r="A1018" s="9" t="s">
        <v>46</v>
      </c>
      <c r="B1018" s="9" t="s">
        <v>47</v>
      </c>
      <c r="C1018" s="9" t="s">
        <v>39</v>
      </c>
      <c r="D1018" s="9" t="s">
        <v>66</v>
      </c>
      <c r="E1018" s="44" t="s">
        <v>73</v>
      </c>
      <c r="F1018" s="9">
        <v>1998</v>
      </c>
      <c r="G1018" s="10">
        <v>301.90895029199999</v>
      </c>
      <c r="H1018" s="10">
        <v>2145</v>
      </c>
      <c r="I1018" s="10">
        <v>365</v>
      </c>
      <c r="J1018" s="10">
        <v>5</v>
      </c>
      <c r="K1018" s="10">
        <v>3.6666666666666665</v>
      </c>
      <c r="L1018" s="10">
        <f t="shared" si="15"/>
        <v>2518.6666666666665</v>
      </c>
    </row>
    <row r="1019" spans="1:12" x14ac:dyDescent="0.2">
      <c r="A1019" s="9" t="s">
        <v>46</v>
      </c>
      <c r="B1019" s="9" t="s">
        <v>47</v>
      </c>
      <c r="C1019" s="9" t="s">
        <v>39</v>
      </c>
      <c r="D1019" s="9" t="s">
        <v>66</v>
      </c>
      <c r="E1019" s="44" t="s">
        <v>73</v>
      </c>
      <c r="F1019" s="9">
        <v>1998</v>
      </c>
      <c r="G1019" s="10">
        <v>352.227114341</v>
      </c>
      <c r="H1019" s="10">
        <v>139</v>
      </c>
      <c r="I1019" s="10">
        <v>516</v>
      </c>
      <c r="J1019" s="10">
        <v>0</v>
      </c>
      <c r="K1019" s="10">
        <v>10.333333333333334</v>
      </c>
      <c r="L1019" s="10">
        <f t="shared" si="15"/>
        <v>665.33333333333337</v>
      </c>
    </row>
    <row r="1020" spans="1:12" x14ac:dyDescent="0.2">
      <c r="A1020" s="9" t="s">
        <v>46</v>
      </c>
      <c r="B1020" s="9" t="s">
        <v>47</v>
      </c>
      <c r="C1020" s="9" t="s">
        <v>39</v>
      </c>
      <c r="D1020" s="9" t="s">
        <v>66</v>
      </c>
      <c r="E1020" s="44" t="s">
        <v>73</v>
      </c>
      <c r="F1020" s="9">
        <v>1998</v>
      </c>
      <c r="G1020" s="10">
        <v>301.90894446900001</v>
      </c>
      <c r="H1020" s="10">
        <v>330</v>
      </c>
      <c r="I1020" s="10">
        <v>28</v>
      </c>
      <c r="J1020" s="10">
        <v>18</v>
      </c>
      <c r="K1020" s="10">
        <v>16.333333333333332</v>
      </c>
      <c r="L1020" s="10">
        <f t="shared" si="15"/>
        <v>392.33333333333331</v>
      </c>
    </row>
    <row r="1021" spans="1:12" x14ac:dyDescent="0.2">
      <c r="A1021" s="9" t="s">
        <v>46</v>
      </c>
      <c r="B1021" s="9" t="s">
        <v>47</v>
      </c>
      <c r="C1021" s="9" t="s">
        <v>39</v>
      </c>
      <c r="D1021" s="9" t="s">
        <v>66</v>
      </c>
      <c r="E1021" s="44" t="s">
        <v>73</v>
      </c>
      <c r="F1021" s="9">
        <v>1999</v>
      </c>
      <c r="G1021" s="10">
        <v>301.90893901599998</v>
      </c>
      <c r="H1021" s="10">
        <v>714</v>
      </c>
      <c r="I1021" s="10">
        <v>22</v>
      </c>
      <c r="J1021" s="10">
        <v>23</v>
      </c>
      <c r="K1021" s="10">
        <v>6.666666666666667</v>
      </c>
      <c r="L1021" s="10">
        <f t="shared" si="15"/>
        <v>765.66666666666663</v>
      </c>
    </row>
    <row r="1022" spans="1:12" x14ac:dyDescent="0.2">
      <c r="A1022" s="9" t="s">
        <v>46</v>
      </c>
      <c r="B1022" s="9" t="s">
        <v>47</v>
      </c>
      <c r="C1022" s="9" t="s">
        <v>39</v>
      </c>
      <c r="D1022" s="9" t="s">
        <v>66</v>
      </c>
      <c r="E1022" s="44" t="s">
        <v>73</v>
      </c>
      <c r="F1022" s="9">
        <v>1999</v>
      </c>
      <c r="G1022" s="10">
        <v>301.90894727099999</v>
      </c>
      <c r="H1022" s="10">
        <v>587</v>
      </c>
      <c r="I1022" s="10">
        <v>36</v>
      </c>
      <c r="J1022" s="10">
        <v>5</v>
      </c>
      <c r="K1022" s="10">
        <v>3.6666666666666665</v>
      </c>
      <c r="L1022" s="10">
        <f t="shared" si="15"/>
        <v>631.66666666666663</v>
      </c>
    </row>
    <row r="1023" spans="1:12" x14ac:dyDescent="0.2">
      <c r="A1023" s="9" t="s">
        <v>46</v>
      </c>
      <c r="B1023" s="9" t="s">
        <v>47</v>
      </c>
      <c r="C1023" s="9" t="s">
        <v>39</v>
      </c>
      <c r="D1023" s="9" t="s">
        <v>66</v>
      </c>
      <c r="E1023" s="44" t="s">
        <v>73</v>
      </c>
      <c r="F1023" s="9">
        <v>2001</v>
      </c>
      <c r="G1023" s="10">
        <v>273.79305592991045</v>
      </c>
      <c r="H1023" s="10">
        <v>281</v>
      </c>
      <c r="I1023" s="10">
        <v>148</v>
      </c>
      <c r="J1023" s="10">
        <v>311</v>
      </c>
      <c r="K1023" s="10">
        <v>16.666666666666668</v>
      </c>
      <c r="L1023" s="10">
        <f t="shared" si="15"/>
        <v>756.66666666666663</v>
      </c>
    </row>
    <row r="1024" spans="1:12" x14ac:dyDescent="0.2">
      <c r="A1024" s="9" t="s">
        <v>46</v>
      </c>
      <c r="B1024" s="9" t="s">
        <v>47</v>
      </c>
      <c r="C1024" s="9" t="s">
        <v>39</v>
      </c>
      <c r="D1024" s="9" t="s">
        <v>66</v>
      </c>
      <c r="E1024" s="44" t="s">
        <v>73</v>
      </c>
      <c r="F1024" s="9">
        <v>2002</v>
      </c>
      <c r="G1024" s="10">
        <v>273.77188905700001</v>
      </c>
      <c r="H1024" s="10">
        <v>0</v>
      </c>
      <c r="I1024" s="10">
        <v>1138</v>
      </c>
      <c r="J1024" s="10">
        <v>28</v>
      </c>
      <c r="K1024" s="10">
        <v>0</v>
      </c>
      <c r="L1024" s="10">
        <f t="shared" si="15"/>
        <v>1166</v>
      </c>
    </row>
    <row r="1025" spans="1:12" x14ac:dyDescent="0.2">
      <c r="A1025" s="9" t="s">
        <v>46</v>
      </c>
      <c r="B1025" s="9" t="s">
        <v>47</v>
      </c>
      <c r="C1025" s="9" t="s">
        <v>39</v>
      </c>
      <c r="D1025" s="9" t="s">
        <v>66</v>
      </c>
      <c r="E1025" s="44" t="s">
        <v>73</v>
      </c>
      <c r="F1025" s="9">
        <v>2002</v>
      </c>
      <c r="G1025" s="10">
        <v>352.22708736099997</v>
      </c>
      <c r="H1025" s="10">
        <v>1268</v>
      </c>
      <c r="I1025" s="10">
        <v>116</v>
      </c>
      <c r="J1025" s="10">
        <v>382</v>
      </c>
      <c r="K1025" s="10">
        <v>188.66666666666666</v>
      </c>
      <c r="L1025" s="10">
        <f t="shared" si="15"/>
        <v>1954.6666666666667</v>
      </c>
    </row>
    <row r="1026" spans="1:12" x14ac:dyDescent="0.2">
      <c r="A1026" s="9" t="s">
        <v>46</v>
      </c>
      <c r="B1026" s="9" t="s">
        <v>47</v>
      </c>
      <c r="C1026" s="9" t="s">
        <v>39</v>
      </c>
      <c r="D1026" s="9" t="s">
        <v>66</v>
      </c>
      <c r="E1026" s="44" t="s">
        <v>73</v>
      </c>
      <c r="F1026" s="9">
        <v>2002</v>
      </c>
      <c r="G1026" s="10">
        <v>301.47825482000002</v>
      </c>
      <c r="H1026" s="10">
        <v>600</v>
      </c>
      <c r="I1026" s="10">
        <v>0</v>
      </c>
      <c r="J1026" s="10">
        <v>19</v>
      </c>
      <c r="K1026" s="10">
        <v>20</v>
      </c>
      <c r="L1026" s="10">
        <f t="shared" si="15"/>
        <v>639</v>
      </c>
    </row>
    <row r="1027" spans="1:12" x14ac:dyDescent="0.2">
      <c r="A1027" s="9" t="s">
        <v>46</v>
      </c>
      <c r="B1027" s="9" t="s">
        <v>47</v>
      </c>
      <c r="C1027" s="9" t="s">
        <v>39</v>
      </c>
      <c r="D1027" s="9" t="s">
        <v>66</v>
      </c>
      <c r="E1027" s="44" t="s">
        <v>73</v>
      </c>
      <c r="F1027" s="9">
        <v>2003</v>
      </c>
      <c r="G1027" s="10">
        <v>208.26276665</v>
      </c>
      <c r="H1027" s="10">
        <v>314</v>
      </c>
      <c r="I1027" s="10">
        <v>34</v>
      </c>
      <c r="J1027" s="10">
        <v>1</v>
      </c>
      <c r="K1027" s="10">
        <v>0</v>
      </c>
      <c r="L1027" s="10">
        <f t="shared" ref="L1027:L1090" si="16">H1027+I1027+J1027+K1027</f>
        <v>349</v>
      </c>
    </row>
    <row r="1028" spans="1:12" x14ac:dyDescent="0.2">
      <c r="A1028" s="9" t="s">
        <v>46</v>
      </c>
      <c r="B1028" s="9" t="s">
        <v>47</v>
      </c>
      <c r="C1028" s="9" t="s">
        <v>39</v>
      </c>
      <c r="D1028" s="9" t="s">
        <v>66</v>
      </c>
      <c r="E1028" s="44" t="s">
        <v>73</v>
      </c>
      <c r="F1028" s="9">
        <v>2003</v>
      </c>
      <c r="G1028" s="10">
        <v>274.87064330800001</v>
      </c>
      <c r="H1028" s="10">
        <v>1945</v>
      </c>
      <c r="I1028" s="10">
        <v>16</v>
      </c>
      <c r="J1028" s="10">
        <v>0</v>
      </c>
      <c r="K1028" s="10">
        <v>4</v>
      </c>
      <c r="L1028" s="10">
        <f t="shared" si="16"/>
        <v>1965</v>
      </c>
    </row>
    <row r="1029" spans="1:12" x14ac:dyDescent="0.2">
      <c r="A1029" s="9" t="s">
        <v>46</v>
      </c>
      <c r="B1029" s="9" t="s">
        <v>47</v>
      </c>
      <c r="C1029" s="9" t="s">
        <v>39</v>
      </c>
      <c r="D1029" s="9" t="s">
        <v>66</v>
      </c>
      <c r="E1029" s="44" t="s">
        <v>73</v>
      </c>
      <c r="F1029" s="9">
        <v>2004</v>
      </c>
      <c r="G1029" s="10">
        <v>301.90892955100003</v>
      </c>
      <c r="H1029" s="10">
        <v>1907</v>
      </c>
      <c r="I1029" s="10">
        <v>13</v>
      </c>
      <c r="J1029" s="10">
        <v>38</v>
      </c>
      <c r="K1029" s="10">
        <v>0</v>
      </c>
      <c r="L1029" s="10">
        <f t="shared" si="16"/>
        <v>1958</v>
      </c>
    </row>
    <row r="1030" spans="1:12" x14ac:dyDescent="0.2">
      <c r="A1030" s="9" t="s">
        <v>46</v>
      </c>
      <c r="B1030" s="9" t="s">
        <v>47</v>
      </c>
      <c r="C1030" s="9" t="s">
        <v>39</v>
      </c>
      <c r="D1030" s="9" t="s">
        <v>66</v>
      </c>
      <c r="E1030" s="44" t="s">
        <v>73</v>
      </c>
      <c r="F1030" s="9">
        <v>2005</v>
      </c>
      <c r="G1030" s="10">
        <v>336.06401863999997</v>
      </c>
      <c r="H1030" s="10">
        <v>599</v>
      </c>
      <c r="I1030" s="10">
        <v>47</v>
      </c>
      <c r="J1030" s="10">
        <v>9</v>
      </c>
      <c r="K1030" s="10">
        <v>95.666666666666671</v>
      </c>
      <c r="L1030" s="10">
        <f t="shared" si="16"/>
        <v>750.66666666666663</v>
      </c>
    </row>
    <row r="1031" spans="1:12" x14ac:dyDescent="0.2">
      <c r="A1031" s="9" t="s">
        <v>46</v>
      </c>
      <c r="B1031" s="9" t="s">
        <v>47</v>
      </c>
      <c r="C1031" s="9" t="s">
        <v>39</v>
      </c>
      <c r="D1031" s="9" t="s">
        <v>66</v>
      </c>
      <c r="E1031" s="44" t="s">
        <v>73</v>
      </c>
      <c r="F1031" s="9">
        <v>2007</v>
      </c>
      <c r="G1031" s="10">
        <v>602.44514503498294</v>
      </c>
      <c r="H1031" s="10">
        <v>1011</v>
      </c>
      <c r="I1031" s="10">
        <v>32</v>
      </c>
      <c r="J1031" s="10">
        <v>4</v>
      </c>
      <c r="K1031" s="10">
        <v>0</v>
      </c>
      <c r="L1031" s="10">
        <f t="shared" si="16"/>
        <v>1047</v>
      </c>
    </row>
    <row r="1032" spans="1:12" x14ac:dyDescent="0.2">
      <c r="A1032" s="9" t="s">
        <v>46</v>
      </c>
      <c r="B1032" s="9" t="s">
        <v>47</v>
      </c>
      <c r="C1032" s="9" t="s">
        <v>39</v>
      </c>
      <c r="D1032" s="9" t="s">
        <v>66</v>
      </c>
      <c r="E1032" s="44" t="s">
        <v>73</v>
      </c>
      <c r="F1032" s="9">
        <v>2007</v>
      </c>
      <c r="G1032" s="10">
        <v>489.22883108786726</v>
      </c>
      <c r="H1032" s="10">
        <v>771</v>
      </c>
      <c r="I1032" s="10">
        <v>1</v>
      </c>
      <c r="J1032" s="10">
        <v>20</v>
      </c>
      <c r="K1032" s="10">
        <v>25.333333333333332</v>
      </c>
      <c r="L1032" s="10">
        <f t="shared" si="16"/>
        <v>817.33333333333337</v>
      </c>
    </row>
    <row r="1033" spans="1:12" x14ac:dyDescent="0.2">
      <c r="A1033" s="9" t="s">
        <v>46</v>
      </c>
      <c r="B1033" s="9" t="s">
        <v>47</v>
      </c>
      <c r="C1033" s="9" t="s">
        <v>39</v>
      </c>
      <c r="D1033" s="9" t="s">
        <v>66</v>
      </c>
      <c r="E1033" s="44" t="s">
        <v>73</v>
      </c>
      <c r="F1033" s="9">
        <v>2007</v>
      </c>
      <c r="G1033" s="10">
        <v>298.91369657299998</v>
      </c>
      <c r="H1033" s="10">
        <v>0</v>
      </c>
      <c r="I1033" s="10">
        <v>153</v>
      </c>
      <c r="J1033" s="10">
        <v>17</v>
      </c>
      <c r="K1033" s="10">
        <v>0</v>
      </c>
      <c r="L1033" s="10">
        <f t="shared" si="16"/>
        <v>170</v>
      </c>
    </row>
    <row r="1034" spans="1:12" x14ac:dyDescent="0.2">
      <c r="A1034" s="9" t="s">
        <v>46</v>
      </c>
      <c r="B1034" s="9" t="s">
        <v>47</v>
      </c>
      <c r="C1034" s="9" t="s">
        <v>39</v>
      </c>
      <c r="D1034" s="9" t="s">
        <v>66</v>
      </c>
      <c r="E1034" s="44" t="s">
        <v>73</v>
      </c>
      <c r="F1034" s="9">
        <v>2007</v>
      </c>
      <c r="G1034" s="10">
        <v>393.476541849</v>
      </c>
      <c r="H1034" s="10">
        <v>326</v>
      </c>
      <c r="I1034" s="10">
        <v>0</v>
      </c>
      <c r="J1034" s="10">
        <v>31</v>
      </c>
      <c r="K1034" s="10">
        <v>20</v>
      </c>
      <c r="L1034" s="10">
        <f t="shared" si="16"/>
        <v>377</v>
      </c>
    </row>
    <row r="1035" spans="1:12" x14ac:dyDescent="0.2">
      <c r="A1035" s="9" t="s">
        <v>46</v>
      </c>
      <c r="B1035" s="9" t="s">
        <v>47</v>
      </c>
      <c r="C1035" s="9" t="s">
        <v>39</v>
      </c>
      <c r="D1035" s="9" t="s">
        <v>66</v>
      </c>
      <c r="E1035" s="44" t="s">
        <v>73</v>
      </c>
      <c r="F1035" s="9">
        <v>2007</v>
      </c>
      <c r="G1035" s="10">
        <v>372.12704956499999</v>
      </c>
      <c r="H1035" s="10">
        <v>1110</v>
      </c>
      <c r="I1035" s="10">
        <v>0</v>
      </c>
      <c r="J1035" s="10">
        <v>1</v>
      </c>
      <c r="K1035" s="10">
        <v>5</v>
      </c>
      <c r="L1035" s="10">
        <f t="shared" si="16"/>
        <v>1116</v>
      </c>
    </row>
    <row r="1036" spans="1:12" x14ac:dyDescent="0.2">
      <c r="A1036" s="9" t="s">
        <v>46</v>
      </c>
      <c r="B1036" s="9" t="s">
        <v>47</v>
      </c>
      <c r="C1036" s="9" t="s">
        <v>39</v>
      </c>
      <c r="D1036" s="9" t="s">
        <v>66</v>
      </c>
      <c r="E1036" s="44" t="s">
        <v>73</v>
      </c>
      <c r="F1036" s="9">
        <v>2008</v>
      </c>
      <c r="G1036" s="10">
        <v>406.41588385400001</v>
      </c>
      <c r="H1036" s="10">
        <v>1395</v>
      </c>
      <c r="I1036" s="10">
        <v>0</v>
      </c>
      <c r="J1036" s="10">
        <v>15</v>
      </c>
      <c r="K1036" s="10">
        <v>271.33333333333331</v>
      </c>
      <c r="L1036" s="10">
        <f t="shared" si="16"/>
        <v>1681.3333333333333</v>
      </c>
    </row>
    <row r="1037" spans="1:12" x14ac:dyDescent="0.2">
      <c r="A1037" s="9" t="s">
        <v>46</v>
      </c>
      <c r="B1037" s="9" t="s">
        <v>47</v>
      </c>
      <c r="C1037" s="9" t="s">
        <v>39</v>
      </c>
      <c r="D1037" s="9" t="s">
        <v>66</v>
      </c>
      <c r="E1037" s="44" t="s">
        <v>27</v>
      </c>
      <c r="F1037" s="9">
        <v>2012</v>
      </c>
      <c r="G1037" s="10">
        <v>402.63998261799998</v>
      </c>
      <c r="H1037" s="10">
        <v>109</v>
      </c>
      <c r="I1037" s="10">
        <v>0</v>
      </c>
      <c r="J1037" s="10">
        <v>5</v>
      </c>
      <c r="K1037" s="10">
        <v>0</v>
      </c>
      <c r="L1037" s="10">
        <f t="shared" si="16"/>
        <v>114</v>
      </c>
    </row>
    <row r="1038" spans="1:12" x14ac:dyDescent="0.2">
      <c r="A1038" s="9" t="s">
        <v>46</v>
      </c>
      <c r="B1038" s="9" t="s">
        <v>47</v>
      </c>
      <c r="C1038" s="9" t="s">
        <v>39</v>
      </c>
      <c r="D1038" s="9" t="s">
        <v>66</v>
      </c>
      <c r="E1038" s="44" t="s">
        <v>27</v>
      </c>
      <c r="F1038" s="9">
        <v>2013</v>
      </c>
      <c r="G1038" s="10">
        <v>632.402343524</v>
      </c>
      <c r="H1038" s="10">
        <v>181</v>
      </c>
      <c r="I1038" s="10">
        <v>0</v>
      </c>
      <c r="J1038" s="10">
        <v>53</v>
      </c>
      <c r="K1038" s="10">
        <v>0</v>
      </c>
      <c r="L1038" s="10">
        <f t="shared" si="16"/>
        <v>234</v>
      </c>
    </row>
    <row r="1039" spans="1:12" x14ac:dyDescent="0.2">
      <c r="A1039" s="9" t="s">
        <v>46</v>
      </c>
      <c r="B1039" s="9" t="s">
        <v>47</v>
      </c>
      <c r="C1039" s="9" t="s">
        <v>39</v>
      </c>
      <c r="D1039" s="9" t="s">
        <v>66</v>
      </c>
      <c r="E1039" s="44" t="s">
        <v>31</v>
      </c>
      <c r="F1039" s="9">
        <v>2002</v>
      </c>
      <c r="G1039" s="10">
        <v>352.22708736099997</v>
      </c>
      <c r="H1039" s="10">
        <v>139</v>
      </c>
      <c r="I1039" s="10">
        <v>0</v>
      </c>
      <c r="J1039" s="10">
        <v>0</v>
      </c>
      <c r="K1039" s="10">
        <v>0</v>
      </c>
      <c r="L1039" s="10">
        <f t="shared" si="16"/>
        <v>139</v>
      </c>
    </row>
    <row r="1040" spans="1:12" x14ac:dyDescent="0.2">
      <c r="A1040" s="9" t="s">
        <v>46</v>
      </c>
      <c r="B1040" s="9" t="s">
        <v>47</v>
      </c>
      <c r="C1040" s="9" t="s">
        <v>39</v>
      </c>
      <c r="D1040" s="9" t="s">
        <v>66</v>
      </c>
      <c r="E1040" s="44" t="s">
        <v>31</v>
      </c>
      <c r="F1040" s="9">
        <v>2007</v>
      </c>
      <c r="G1040" s="10">
        <v>393.476541849</v>
      </c>
      <c r="H1040" s="10">
        <v>20</v>
      </c>
      <c r="I1040" s="10">
        <v>14</v>
      </c>
      <c r="J1040" s="10">
        <v>1</v>
      </c>
      <c r="K1040" s="10">
        <v>3</v>
      </c>
      <c r="L1040" s="10">
        <f t="shared" si="16"/>
        <v>38</v>
      </c>
    </row>
    <row r="1041" spans="1:12" x14ac:dyDescent="0.2">
      <c r="A1041" s="9" t="s">
        <v>46</v>
      </c>
      <c r="B1041" s="9" t="s">
        <v>47</v>
      </c>
      <c r="C1041" s="9" t="s">
        <v>39</v>
      </c>
      <c r="D1041" s="9" t="s">
        <v>66</v>
      </c>
      <c r="E1041" s="44" t="s">
        <v>33</v>
      </c>
      <c r="F1041" s="9">
        <v>2002</v>
      </c>
      <c r="G1041" s="10">
        <v>273.77188905700001</v>
      </c>
      <c r="H1041" s="10">
        <v>549</v>
      </c>
      <c r="I1041" s="10">
        <v>0</v>
      </c>
      <c r="J1041" s="10">
        <v>0</v>
      </c>
      <c r="K1041" s="10">
        <v>0</v>
      </c>
      <c r="L1041" s="10">
        <f t="shared" si="16"/>
        <v>549</v>
      </c>
    </row>
    <row r="1042" spans="1:12" x14ac:dyDescent="0.2">
      <c r="A1042" s="9" t="s">
        <v>46</v>
      </c>
      <c r="B1042" s="9" t="s">
        <v>47</v>
      </c>
      <c r="C1042" s="9" t="s">
        <v>39</v>
      </c>
      <c r="D1042" s="9" t="s">
        <v>66</v>
      </c>
      <c r="E1042" s="44" t="s">
        <v>33</v>
      </c>
      <c r="F1042" s="9">
        <v>2007</v>
      </c>
      <c r="G1042" s="10">
        <v>298.91369657299998</v>
      </c>
      <c r="H1042" s="10">
        <v>0</v>
      </c>
      <c r="I1042" s="10">
        <v>47</v>
      </c>
      <c r="J1042" s="10">
        <v>5</v>
      </c>
      <c r="K1042" s="10">
        <v>0</v>
      </c>
      <c r="L1042" s="10">
        <f t="shared" si="16"/>
        <v>52</v>
      </c>
    </row>
    <row r="1043" spans="1:12" x14ac:dyDescent="0.2">
      <c r="A1043" s="9" t="s">
        <v>46</v>
      </c>
      <c r="B1043" s="9" t="s">
        <v>47</v>
      </c>
      <c r="C1043" s="9" t="s">
        <v>74</v>
      </c>
      <c r="D1043" s="9" t="s">
        <v>75</v>
      </c>
      <c r="E1043" s="44" t="s">
        <v>71</v>
      </c>
      <c r="F1043" s="9">
        <v>2014</v>
      </c>
      <c r="G1043" s="10">
        <v>642.79183201989269</v>
      </c>
      <c r="H1043" s="10">
        <v>0</v>
      </c>
      <c r="I1043" s="10">
        <v>780</v>
      </c>
      <c r="J1043" s="10">
        <v>0</v>
      </c>
      <c r="K1043" s="10">
        <v>0</v>
      </c>
      <c r="L1043" s="10">
        <f t="shared" si="16"/>
        <v>780</v>
      </c>
    </row>
    <row r="1044" spans="1:12" x14ac:dyDescent="0.2">
      <c r="A1044" s="9" t="s">
        <v>46</v>
      </c>
      <c r="B1044" s="9" t="s">
        <v>47</v>
      </c>
      <c r="C1044" s="9" t="s">
        <v>74</v>
      </c>
      <c r="D1044" s="9" t="s">
        <v>67</v>
      </c>
      <c r="E1044" s="44" t="s">
        <v>71</v>
      </c>
      <c r="F1044" s="9">
        <v>2014</v>
      </c>
      <c r="G1044" s="10">
        <v>560.42840721799996</v>
      </c>
      <c r="H1044" s="10">
        <v>0</v>
      </c>
      <c r="I1044" s="10">
        <v>43</v>
      </c>
      <c r="J1044" s="10">
        <v>25</v>
      </c>
      <c r="K1044" s="10">
        <v>0</v>
      </c>
      <c r="L1044" s="10">
        <f t="shared" si="16"/>
        <v>68</v>
      </c>
    </row>
    <row r="1045" spans="1:12" x14ac:dyDescent="0.2">
      <c r="A1045" s="9" t="s">
        <v>46</v>
      </c>
      <c r="B1045" s="9" t="s">
        <v>47</v>
      </c>
      <c r="C1045" s="9" t="s">
        <v>74</v>
      </c>
      <c r="D1045" s="9" t="s">
        <v>67</v>
      </c>
      <c r="E1045" s="44" t="s">
        <v>71</v>
      </c>
      <c r="F1045" s="9">
        <v>2014</v>
      </c>
      <c r="G1045" s="10">
        <v>653.35192652399996</v>
      </c>
      <c r="H1045" s="10">
        <v>370</v>
      </c>
      <c r="I1045" s="10">
        <v>38</v>
      </c>
      <c r="J1045" s="10">
        <v>0</v>
      </c>
      <c r="K1045" s="10">
        <v>0</v>
      </c>
      <c r="L1045" s="10">
        <f t="shared" si="16"/>
        <v>408</v>
      </c>
    </row>
    <row r="1046" spans="1:12" x14ac:dyDescent="0.2">
      <c r="A1046" s="9" t="s">
        <v>46</v>
      </c>
      <c r="B1046" s="9" t="s">
        <v>47</v>
      </c>
      <c r="C1046" s="9" t="s">
        <v>74</v>
      </c>
      <c r="D1046" s="9" t="s">
        <v>67</v>
      </c>
      <c r="E1046" s="44" t="s">
        <v>71</v>
      </c>
      <c r="F1046" s="9">
        <v>2014</v>
      </c>
      <c r="G1046" s="10">
        <v>433.408202652</v>
      </c>
      <c r="H1046" s="10">
        <v>0</v>
      </c>
      <c r="I1046" s="10">
        <v>742</v>
      </c>
      <c r="J1046" s="10">
        <v>57</v>
      </c>
      <c r="K1046" s="10">
        <v>40.666666666666664</v>
      </c>
      <c r="L1046" s="10">
        <f t="shared" si="16"/>
        <v>839.66666666666663</v>
      </c>
    </row>
    <row r="1047" spans="1:12" x14ac:dyDescent="0.2">
      <c r="A1047" s="9" t="s">
        <v>46</v>
      </c>
      <c r="B1047" s="9" t="s">
        <v>47</v>
      </c>
      <c r="C1047" s="9" t="s">
        <v>74</v>
      </c>
      <c r="D1047" s="9" t="s">
        <v>67</v>
      </c>
      <c r="E1047" s="44" t="s">
        <v>71</v>
      </c>
      <c r="F1047" s="9">
        <v>2014</v>
      </c>
      <c r="G1047" s="10">
        <v>653.35190815500005</v>
      </c>
      <c r="H1047" s="10">
        <v>265</v>
      </c>
      <c r="I1047" s="10">
        <v>0</v>
      </c>
      <c r="J1047" s="10">
        <v>86</v>
      </c>
      <c r="K1047" s="10">
        <v>0</v>
      </c>
      <c r="L1047" s="10">
        <f t="shared" si="16"/>
        <v>351</v>
      </c>
    </row>
    <row r="1048" spans="1:12" x14ac:dyDescent="0.2">
      <c r="A1048" s="9" t="s">
        <v>46</v>
      </c>
      <c r="B1048" s="9" t="s">
        <v>47</v>
      </c>
      <c r="C1048" s="9" t="s">
        <v>74</v>
      </c>
      <c r="D1048" s="9" t="s">
        <v>67</v>
      </c>
      <c r="E1048" s="44" t="s">
        <v>71</v>
      </c>
      <c r="F1048" s="9">
        <v>2014</v>
      </c>
      <c r="G1048" s="10">
        <v>653.35193398299998</v>
      </c>
      <c r="H1048" s="10">
        <v>311</v>
      </c>
      <c r="I1048" s="10">
        <v>0</v>
      </c>
      <c r="J1048" s="10">
        <v>83</v>
      </c>
      <c r="K1048" s="10">
        <v>0</v>
      </c>
      <c r="L1048" s="10">
        <f t="shared" si="16"/>
        <v>394</v>
      </c>
    </row>
    <row r="1049" spans="1:12" x14ac:dyDescent="0.2">
      <c r="A1049" s="9" t="s">
        <v>46</v>
      </c>
      <c r="B1049" s="9" t="s">
        <v>47</v>
      </c>
      <c r="C1049" s="9" t="s">
        <v>74</v>
      </c>
      <c r="D1049" s="9" t="s">
        <v>67</v>
      </c>
      <c r="E1049" s="44" t="s">
        <v>71</v>
      </c>
      <c r="F1049" s="9">
        <v>2016</v>
      </c>
      <c r="G1049" s="10">
        <v>597.99677659999998</v>
      </c>
      <c r="H1049" s="10">
        <v>41</v>
      </c>
      <c r="I1049" s="10">
        <v>0</v>
      </c>
      <c r="J1049" s="10">
        <v>0</v>
      </c>
      <c r="K1049" s="10">
        <v>0</v>
      </c>
      <c r="L1049" s="10">
        <f t="shared" si="16"/>
        <v>41</v>
      </c>
    </row>
    <row r="1050" spans="1:12" x14ac:dyDescent="0.2">
      <c r="A1050" s="9" t="s">
        <v>46</v>
      </c>
      <c r="B1050" s="9" t="s">
        <v>47</v>
      </c>
      <c r="C1050" s="9" t="s">
        <v>74</v>
      </c>
      <c r="D1050" s="9" t="s">
        <v>75</v>
      </c>
      <c r="E1050" s="44" t="s">
        <v>72</v>
      </c>
      <c r="F1050" s="9">
        <v>2009</v>
      </c>
      <c r="G1050" s="10">
        <v>397.73968996799999</v>
      </c>
      <c r="H1050" s="10">
        <v>246</v>
      </c>
      <c r="I1050" s="10">
        <v>31</v>
      </c>
      <c r="J1050" s="10">
        <v>6</v>
      </c>
      <c r="K1050" s="10">
        <v>200</v>
      </c>
      <c r="L1050" s="10">
        <f t="shared" si="16"/>
        <v>483</v>
      </c>
    </row>
    <row r="1051" spans="1:12" x14ac:dyDescent="0.2">
      <c r="A1051" s="9" t="s">
        <v>46</v>
      </c>
      <c r="B1051" s="9" t="s">
        <v>47</v>
      </c>
      <c r="C1051" s="9" t="s">
        <v>74</v>
      </c>
      <c r="D1051" s="9" t="s">
        <v>75</v>
      </c>
      <c r="E1051" s="44" t="s">
        <v>72</v>
      </c>
      <c r="F1051" s="9">
        <v>2009</v>
      </c>
      <c r="G1051" s="10">
        <v>480.33808669799998</v>
      </c>
      <c r="H1051" s="10">
        <v>33</v>
      </c>
      <c r="I1051" s="10">
        <v>0</v>
      </c>
      <c r="J1051" s="10">
        <v>0</v>
      </c>
      <c r="K1051" s="10">
        <v>111</v>
      </c>
      <c r="L1051" s="10">
        <f t="shared" si="16"/>
        <v>144</v>
      </c>
    </row>
    <row r="1052" spans="1:12" x14ac:dyDescent="0.2">
      <c r="A1052" s="9" t="s">
        <v>46</v>
      </c>
      <c r="B1052" s="9" t="s">
        <v>47</v>
      </c>
      <c r="C1052" s="9" t="s">
        <v>74</v>
      </c>
      <c r="D1052" s="9" t="s">
        <v>75</v>
      </c>
      <c r="E1052" s="44" t="s">
        <v>72</v>
      </c>
      <c r="F1052" s="9">
        <v>2010</v>
      </c>
      <c r="G1052" s="10">
        <v>480.10515937000002</v>
      </c>
      <c r="H1052" s="10">
        <v>255</v>
      </c>
      <c r="I1052" s="10">
        <v>82</v>
      </c>
      <c r="J1052" s="10">
        <v>7</v>
      </c>
      <c r="K1052" s="10">
        <v>22.333333333333332</v>
      </c>
      <c r="L1052" s="10">
        <f t="shared" si="16"/>
        <v>366.33333333333331</v>
      </c>
    </row>
    <row r="1053" spans="1:12" x14ac:dyDescent="0.2">
      <c r="A1053" s="9" t="s">
        <v>46</v>
      </c>
      <c r="B1053" s="9" t="s">
        <v>47</v>
      </c>
      <c r="C1053" s="9" t="s">
        <v>74</v>
      </c>
      <c r="D1053" s="9" t="s">
        <v>75</v>
      </c>
      <c r="E1053" s="44" t="s">
        <v>72</v>
      </c>
      <c r="F1053" s="9">
        <v>2013</v>
      </c>
      <c r="G1053" s="10">
        <v>661.03056296426666</v>
      </c>
      <c r="H1053" s="10">
        <v>531</v>
      </c>
      <c r="I1053" s="10">
        <v>8</v>
      </c>
      <c r="J1053" s="10">
        <v>1</v>
      </c>
      <c r="K1053" s="10">
        <v>5</v>
      </c>
      <c r="L1053" s="10">
        <f t="shared" si="16"/>
        <v>545</v>
      </c>
    </row>
    <row r="1054" spans="1:12" x14ac:dyDescent="0.2">
      <c r="A1054" s="9" t="s">
        <v>46</v>
      </c>
      <c r="B1054" s="9" t="s">
        <v>47</v>
      </c>
      <c r="C1054" s="9" t="s">
        <v>74</v>
      </c>
      <c r="D1054" s="9" t="s">
        <v>67</v>
      </c>
      <c r="E1054" s="44" t="s">
        <v>72</v>
      </c>
      <c r="F1054" s="9">
        <v>2009</v>
      </c>
      <c r="G1054" s="10">
        <v>439.15305527098542</v>
      </c>
      <c r="H1054" s="10">
        <v>1072</v>
      </c>
      <c r="I1054" s="10">
        <v>3</v>
      </c>
      <c r="J1054" s="10">
        <v>0</v>
      </c>
      <c r="K1054" s="10">
        <v>0</v>
      </c>
      <c r="L1054" s="10">
        <f t="shared" si="16"/>
        <v>1075</v>
      </c>
    </row>
    <row r="1055" spans="1:12" x14ac:dyDescent="0.2">
      <c r="A1055" s="9" t="s">
        <v>46</v>
      </c>
      <c r="B1055" s="9" t="s">
        <v>47</v>
      </c>
      <c r="C1055" s="9" t="s">
        <v>74</v>
      </c>
      <c r="D1055" s="9" t="s">
        <v>67</v>
      </c>
      <c r="E1055" s="44" t="s">
        <v>72</v>
      </c>
      <c r="F1055" s="9">
        <v>2009</v>
      </c>
      <c r="G1055" s="10">
        <v>433.2828932389051</v>
      </c>
      <c r="H1055" s="10">
        <v>1199</v>
      </c>
      <c r="I1055" s="10">
        <v>24</v>
      </c>
      <c r="J1055" s="10">
        <v>0</v>
      </c>
      <c r="K1055" s="10">
        <v>0</v>
      </c>
      <c r="L1055" s="10">
        <f t="shared" si="16"/>
        <v>1223</v>
      </c>
    </row>
    <row r="1056" spans="1:12" x14ac:dyDescent="0.2">
      <c r="A1056" s="9" t="s">
        <v>46</v>
      </c>
      <c r="B1056" s="9" t="s">
        <v>47</v>
      </c>
      <c r="C1056" s="9" t="s">
        <v>74</v>
      </c>
      <c r="D1056" s="9" t="s">
        <v>67</v>
      </c>
      <c r="E1056" s="44" t="s">
        <v>72</v>
      </c>
      <c r="F1056" s="9">
        <v>2009</v>
      </c>
      <c r="G1056" s="10">
        <v>401.38199499617025</v>
      </c>
      <c r="H1056" s="10">
        <v>123</v>
      </c>
      <c r="I1056" s="10">
        <v>5</v>
      </c>
      <c r="J1056" s="10">
        <v>2</v>
      </c>
      <c r="K1056" s="10">
        <v>0</v>
      </c>
      <c r="L1056" s="10">
        <f t="shared" si="16"/>
        <v>130</v>
      </c>
    </row>
    <row r="1057" spans="1:12" x14ac:dyDescent="0.2">
      <c r="A1057" s="9" t="s">
        <v>46</v>
      </c>
      <c r="B1057" s="9" t="s">
        <v>47</v>
      </c>
      <c r="C1057" s="9" t="s">
        <v>74</v>
      </c>
      <c r="D1057" s="9" t="s">
        <v>67</v>
      </c>
      <c r="E1057" s="44" t="s">
        <v>72</v>
      </c>
      <c r="F1057" s="9">
        <v>2009</v>
      </c>
      <c r="G1057" s="10">
        <v>461.16233439604309</v>
      </c>
      <c r="H1057" s="10">
        <v>986</v>
      </c>
      <c r="I1057" s="10">
        <v>0</v>
      </c>
      <c r="J1057" s="10">
        <v>33</v>
      </c>
      <c r="K1057" s="10">
        <v>0</v>
      </c>
      <c r="L1057" s="10">
        <f t="shared" si="16"/>
        <v>1019</v>
      </c>
    </row>
    <row r="1058" spans="1:12" x14ac:dyDescent="0.2">
      <c r="A1058" s="9" t="s">
        <v>46</v>
      </c>
      <c r="B1058" s="9" t="s">
        <v>47</v>
      </c>
      <c r="C1058" s="9" t="s">
        <v>74</v>
      </c>
      <c r="D1058" s="9" t="s">
        <v>67</v>
      </c>
      <c r="E1058" s="44" t="s">
        <v>72</v>
      </c>
      <c r="F1058" s="9">
        <v>2009</v>
      </c>
      <c r="G1058" s="10">
        <v>382.99924704900002</v>
      </c>
      <c r="H1058" s="10">
        <v>887</v>
      </c>
      <c r="I1058" s="10">
        <v>0</v>
      </c>
      <c r="J1058" s="10">
        <v>0</v>
      </c>
      <c r="K1058" s="10">
        <v>0</v>
      </c>
      <c r="L1058" s="10">
        <f t="shared" si="16"/>
        <v>887</v>
      </c>
    </row>
    <row r="1059" spans="1:12" x14ac:dyDescent="0.2">
      <c r="A1059" s="9" t="s">
        <v>46</v>
      </c>
      <c r="B1059" s="9" t="s">
        <v>47</v>
      </c>
      <c r="C1059" s="9" t="s">
        <v>74</v>
      </c>
      <c r="D1059" s="9" t="s">
        <v>67</v>
      </c>
      <c r="E1059" s="44" t="s">
        <v>72</v>
      </c>
      <c r="F1059" s="9">
        <v>2009</v>
      </c>
      <c r="G1059" s="10">
        <v>332.747499447</v>
      </c>
      <c r="H1059" s="10">
        <v>616</v>
      </c>
      <c r="I1059" s="10">
        <v>192</v>
      </c>
      <c r="J1059" s="10">
        <v>2</v>
      </c>
      <c r="K1059" s="10">
        <v>22</v>
      </c>
      <c r="L1059" s="10">
        <f t="shared" si="16"/>
        <v>832</v>
      </c>
    </row>
    <row r="1060" spans="1:12" x14ac:dyDescent="0.2">
      <c r="A1060" s="9" t="s">
        <v>46</v>
      </c>
      <c r="B1060" s="9" t="s">
        <v>47</v>
      </c>
      <c r="C1060" s="9" t="s">
        <v>74</v>
      </c>
      <c r="D1060" s="9" t="s">
        <v>67</v>
      </c>
      <c r="E1060" s="44" t="s">
        <v>72</v>
      </c>
      <c r="F1060" s="9">
        <v>2009</v>
      </c>
      <c r="G1060" s="10">
        <v>457.658437241</v>
      </c>
      <c r="H1060" s="10">
        <v>253</v>
      </c>
      <c r="I1060" s="10">
        <v>0</v>
      </c>
      <c r="J1060" s="10">
        <v>8</v>
      </c>
      <c r="K1060" s="10">
        <v>22.333333333333332</v>
      </c>
      <c r="L1060" s="10">
        <f t="shared" si="16"/>
        <v>283.33333333333331</v>
      </c>
    </row>
    <row r="1061" spans="1:12" x14ac:dyDescent="0.2">
      <c r="A1061" s="9" t="s">
        <v>46</v>
      </c>
      <c r="B1061" s="9" t="s">
        <v>47</v>
      </c>
      <c r="C1061" s="9" t="s">
        <v>74</v>
      </c>
      <c r="D1061" s="9" t="s">
        <v>67</v>
      </c>
      <c r="E1061" s="44" t="s">
        <v>72</v>
      </c>
      <c r="F1061" s="9">
        <v>2009</v>
      </c>
      <c r="G1061" s="10">
        <v>529.84907438400001</v>
      </c>
      <c r="H1061" s="10">
        <v>635</v>
      </c>
      <c r="I1061" s="10">
        <v>0</v>
      </c>
      <c r="J1061" s="10">
        <v>21</v>
      </c>
      <c r="K1061" s="10">
        <v>5</v>
      </c>
      <c r="L1061" s="10">
        <f t="shared" si="16"/>
        <v>661</v>
      </c>
    </row>
    <row r="1062" spans="1:12" x14ac:dyDescent="0.2">
      <c r="A1062" s="9" t="s">
        <v>46</v>
      </c>
      <c r="B1062" s="9" t="s">
        <v>47</v>
      </c>
      <c r="C1062" s="9" t="s">
        <v>74</v>
      </c>
      <c r="D1062" s="9" t="s">
        <v>67</v>
      </c>
      <c r="E1062" s="44" t="s">
        <v>72</v>
      </c>
      <c r="F1062" s="9">
        <v>2009</v>
      </c>
      <c r="G1062" s="10">
        <v>424.60630045400001</v>
      </c>
      <c r="H1062" s="10">
        <v>700</v>
      </c>
      <c r="I1062" s="10">
        <v>103</v>
      </c>
      <c r="J1062" s="10">
        <v>0</v>
      </c>
      <c r="K1062" s="10">
        <v>101</v>
      </c>
      <c r="L1062" s="10">
        <f t="shared" si="16"/>
        <v>904</v>
      </c>
    </row>
    <row r="1063" spans="1:12" x14ac:dyDescent="0.2">
      <c r="A1063" s="9" t="s">
        <v>46</v>
      </c>
      <c r="B1063" s="9" t="s">
        <v>47</v>
      </c>
      <c r="C1063" s="9" t="s">
        <v>74</v>
      </c>
      <c r="D1063" s="9" t="s">
        <v>67</v>
      </c>
      <c r="E1063" s="44" t="s">
        <v>72</v>
      </c>
      <c r="F1063" s="9">
        <v>2009</v>
      </c>
      <c r="G1063" s="10">
        <v>323.173709288</v>
      </c>
      <c r="H1063" s="10">
        <v>60</v>
      </c>
      <c r="I1063" s="10">
        <v>6</v>
      </c>
      <c r="J1063" s="10">
        <v>0</v>
      </c>
      <c r="K1063" s="10">
        <v>4.666666666666667</v>
      </c>
      <c r="L1063" s="10">
        <f t="shared" si="16"/>
        <v>70.666666666666671</v>
      </c>
    </row>
    <row r="1064" spans="1:12" x14ac:dyDescent="0.2">
      <c r="A1064" s="9" t="s">
        <v>46</v>
      </c>
      <c r="B1064" s="9" t="s">
        <v>47</v>
      </c>
      <c r="C1064" s="9" t="s">
        <v>74</v>
      </c>
      <c r="D1064" s="9" t="s">
        <v>67</v>
      </c>
      <c r="E1064" s="44" t="s">
        <v>72</v>
      </c>
      <c r="F1064" s="9">
        <v>2010</v>
      </c>
      <c r="G1064" s="10">
        <v>573.10065157509234</v>
      </c>
      <c r="H1064" s="10">
        <v>797</v>
      </c>
      <c r="I1064" s="10">
        <v>0</v>
      </c>
      <c r="J1064" s="10">
        <v>2</v>
      </c>
      <c r="K1064" s="10">
        <v>0</v>
      </c>
      <c r="L1064" s="10">
        <f t="shared" si="16"/>
        <v>799</v>
      </c>
    </row>
    <row r="1065" spans="1:12" x14ac:dyDescent="0.2">
      <c r="A1065" s="9" t="s">
        <v>46</v>
      </c>
      <c r="B1065" s="9" t="s">
        <v>47</v>
      </c>
      <c r="C1065" s="9" t="s">
        <v>74</v>
      </c>
      <c r="D1065" s="9" t="s">
        <v>67</v>
      </c>
      <c r="E1065" s="44" t="s">
        <v>72</v>
      </c>
      <c r="F1065" s="9">
        <v>2010</v>
      </c>
      <c r="G1065" s="10">
        <v>594.99939299300001</v>
      </c>
      <c r="H1065" s="10">
        <v>683</v>
      </c>
      <c r="I1065" s="10">
        <v>0</v>
      </c>
      <c r="J1065" s="10">
        <v>12</v>
      </c>
      <c r="K1065" s="10">
        <v>16.666666666666668</v>
      </c>
      <c r="L1065" s="10">
        <f t="shared" si="16"/>
        <v>711.66666666666663</v>
      </c>
    </row>
    <row r="1066" spans="1:12" x14ac:dyDescent="0.2">
      <c r="A1066" s="9" t="s">
        <v>46</v>
      </c>
      <c r="B1066" s="9" t="s">
        <v>47</v>
      </c>
      <c r="C1066" s="9" t="s">
        <v>74</v>
      </c>
      <c r="D1066" s="9" t="s">
        <v>67</v>
      </c>
      <c r="E1066" s="44" t="s">
        <v>72</v>
      </c>
      <c r="F1066" s="9">
        <v>2010</v>
      </c>
      <c r="G1066" s="10">
        <v>311.87017326400002</v>
      </c>
      <c r="H1066" s="10">
        <v>723</v>
      </c>
      <c r="I1066" s="10">
        <v>0</v>
      </c>
      <c r="J1066" s="10">
        <v>5</v>
      </c>
      <c r="K1066" s="10">
        <v>0</v>
      </c>
      <c r="L1066" s="10">
        <f t="shared" si="16"/>
        <v>728</v>
      </c>
    </row>
    <row r="1067" spans="1:12" x14ac:dyDescent="0.2">
      <c r="A1067" s="9" t="s">
        <v>46</v>
      </c>
      <c r="B1067" s="9" t="s">
        <v>47</v>
      </c>
      <c r="C1067" s="9" t="s">
        <v>74</v>
      </c>
      <c r="D1067" s="9" t="s">
        <v>67</v>
      </c>
      <c r="E1067" s="44" t="s">
        <v>72</v>
      </c>
      <c r="F1067" s="9">
        <v>2010</v>
      </c>
      <c r="G1067" s="10">
        <v>504.813157418</v>
      </c>
      <c r="H1067" s="10">
        <v>380</v>
      </c>
      <c r="I1067" s="10">
        <v>0</v>
      </c>
      <c r="J1067" s="10">
        <v>3</v>
      </c>
      <c r="K1067" s="10">
        <v>0</v>
      </c>
      <c r="L1067" s="10">
        <f t="shared" si="16"/>
        <v>383</v>
      </c>
    </row>
    <row r="1068" spans="1:12" x14ac:dyDescent="0.2">
      <c r="A1068" s="9" t="s">
        <v>46</v>
      </c>
      <c r="B1068" s="9" t="s">
        <v>47</v>
      </c>
      <c r="C1068" s="9" t="s">
        <v>74</v>
      </c>
      <c r="D1068" s="9" t="s">
        <v>67</v>
      </c>
      <c r="E1068" s="44" t="s">
        <v>72</v>
      </c>
      <c r="F1068" s="9">
        <v>2011</v>
      </c>
      <c r="G1068" s="10">
        <v>611.17018280538809</v>
      </c>
      <c r="H1068" s="10">
        <v>751</v>
      </c>
      <c r="I1068" s="10">
        <v>0</v>
      </c>
      <c r="J1068" s="10">
        <v>9</v>
      </c>
      <c r="K1068" s="10">
        <v>0</v>
      </c>
      <c r="L1068" s="10">
        <f t="shared" si="16"/>
        <v>760</v>
      </c>
    </row>
    <row r="1069" spans="1:12" x14ac:dyDescent="0.2">
      <c r="A1069" s="9" t="s">
        <v>46</v>
      </c>
      <c r="B1069" s="9" t="s">
        <v>47</v>
      </c>
      <c r="C1069" s="9" t="s">
        <v>74</v>
      </c>
      <c r="D1069" s="9" t="s">
        <v>67</v>
      </c>
      <c r="E1069" s="44" t="s">
        <v>72</v>
      </c>
      <c r="F1069" s="9">
        <v>2011</v>
      </c>
      <c r="G1069" s="10">
        <v>442.43416459600002</v>
      </c>
      <c r="H1069" s="10">
        <v>811</v>
      </c>
      <c r="I1069" s="10">
        <v>65</v>
      </c>
      <c r="J1069" s="10">
        <v>0</v>
      </c>
      <c r="K1069" s="10">
        <v>44.666666666666664</v>
      </c>
      <c r="L1069" s="10">
        <f t="shared" si="16"/>
        <v>920.66666666666663</v>
      </c>
    </row>
    <row r="1070" spans="1:12" x14ac:dyDescent="0.2">
      <c r="A1070" s="9" t="s">
        <v>46</v>
      </c>
      <c r="B1070" s="9" t="s">
        <v>47</v>
      </c>
      <c r="C1070" s="9" t="s">
        <v>74</v>
      </c>
      <c r="D1070" s="9" t="s">
        <v>67</v>
      </c>
      <c r="E1070" s="44" t="s">
        <v>72</v>
      </c>
      <c r="F1070" s="9">
        <v>2011</v>
      </c>
      <c r="G1070" s="10">
        <v>477.13425482299999</v>
      </c>
      <c r="H1070" s="10">
        <v>267</v>
      </c>
      <c r="I1070" s="10">
        <v>50</v>
      </c>
      <c r="J1070" s="10">
        <v>10</v>
      </c>
      <c r="K1070" s="10">
        <v>0.33333333333333331</v>
      </c>
      <c r="L1070" s="10">
        <f t="shared" si="16"/>
        <v>327.33333333333331</v>
      </c>
    </row>
    <row r="1071" spans="1:12" x14ac:dyDescent="0.2">
      <c r="A1071" s="9" t="s">
        <v>46</v>
      </c>
      <c r="B1071" s="9" t="s">
        <v>47</v>
      </c>
      <c r="C1071" s="9" t="s">
        <v>74</v>
      </c>
      <c r="D1071" s="9" t="s">
        <v>67</v>
      </c>
      <c r="E1071" s="44" t="s">
        <v>72</v>
      </c>
      <c r="F1071" s="9">
        <v>2011</v>
      </c>
      <c r="G1071" s="10">
        <v>783.91169911199995</v>
      </c>
      <c r="H1071" s="10">
        <v>773</v>
      </c>
      <c r="I1071" s="10">
        <v>0</v>
      </c>
      <c r="J1071" s="10">
        <v>1</v>
      </c>
      <c r="K1071" s="10">
        <v>45</v>
      </c>
      <c r="L1071" s="10">
        <f t="shared" si="16"/>
        <v>819</v>
      </c>
    </row>
    <row r="1072" spans="1:12" x14ac:dyDescent="0.2">
      <c r="A1072" s="9" t="s">
        <v>46</v>
      </c>
      <c r="B1072" s="9" t="s">
        <v>47</v>
      </c>
      <c r="C1072" s="9" t="s">
        <v>74</v>
      </c>
      <c r="D1072" s="9" t="s">
        <v>67</v>
      </c>
      <c r="E1072" s="44" t="s">
        <v>72</v>
      </c>
      <c r="F1072" s="9">
        <v>2011</v>
      </c>
      <c r="G1072" s="10">
        <v>783.91169670900001</v>
      </c>
      <c r="H1072" s="10">
        <v>617</v>
      </c>
      <c r="I1072" s="10">
        <v>14</v>
      </c>
      <c r="J1072" s="10">
        <v>0</v>
      </c>
      <c r="K1072" s="10">
        <v>0</v>
      </c>
      <c r="L1072" s="10">
        <f t="shared" si="16"/>
        <v>631</v>
      </c>
    </row>
    <row r="1073" spans="1:12" x14ac:dyDescent="0.2">
      <c r="A1073" s="9" t="s">
        <v>46</v>
      </c>
      <c r="B1073" s="9" t="s">
        <v>47</v>
      </c>
      <c r="C1073" s="9" t="s">
        <v>74</v>
      </c>
      <c r="D1073" s="9" t="s">
        <v>67</v>
      </c>
      <c r="E1073" s="44" t="s">
        <v>72</v>
      </c>
      <c r="F1073" s="9">
        <v>2012</v>
      </c>
      <c r="G1073" s="10">
        <v>550.47442976777995</v>
      </c>
      <c r="H1073" s="10">
        <v>509</v>
      </c>
      <c r="I1073" s="10">
        <v>13</v>
      </c>
      <c r="J1073" s="10">
        <v>1</v>
      </c>
      <c r="K1073" s="10">
        <v>0.33333333333333331</v>
      </c>
      <c r="L1073" s="10">
        <f t="shared" si="16"/>
        <v>523.33333333333337</v>
      </c>
    </row>
    <row r="1074" spans="1:12" x14ac:dyDescent="0.2">
      <c r="A1074" s="9" t="s">
        <v>46</v>
      </c>
      <c r="B1074" s="9" t="s">
        <v>47</v>
      </c>
      <c r="C1074" s="9" t="s">
        <v>74</v>
      </c>
      <c r="D1074" s="9" t="s">
        <v>67</v>
      </c>
      <c r="E1074" s="44" t="s">
        <v>72</v>
      </c>
      <c r="F1074" s="9">
        <v>2012</v>
      </c>
      <c r="G1074" s="10">
        <v>553.24193962343031</v>
      </c>
      <c r="H1074" s="10">
        <v>660</v>
      </c>
      <c r="I1074" s="10">
        <v>0</v>
      </c>
      <c r="J1074" s="10">
        <v>13</v>
      </c>
      <c r="K1074" s="10">
        <v>1</v>
      </c>
      <c r="L1074" s="10">
        <f t="shared" si="16"/>
        <v>674</v>
      </c>
    </row>
    <row r="1075" spans="1:12" x14ac:dyDescent="0.2">
      <c r="A1075" s="9" t="s">
        <v>46</v>
      </c>
      <c r="B1075" s="9" t="s">
        <v>47</v>
      </c>
      <c r="C1075" s="9" t="s">
        <v>74</v>
      </c>
      <c r="D1075" s="9" t="s">
        <v>67</v>
      </c>
      <c r="E1075" s="44" t="s">
        <v>72</v>
      </c>
      <c r="F1075" s="9">
        <v>2012</v>
      </c>
      <c r="G1075" s="10">
        <v>633.46399615999997</v>
      </c>
      <c r="H1075" s="10">
        <v>530</v>
      </c>
      <c r="I1075" s="10">
        <v>20</v>
      </c>
      <c r="J1075" s="10">
        <v>19</v>
      </c>
      <c r="K1075" s="10">
        <v>0</v>
      </c>
      <c r="L1075" s="10">
        <f t="shared" si="16"/>
        <v>569</v>
      </c>
    </row>
    <row r="1076" spans="1:12" x14ac:dyDescent="0.2">
      <c r="A1076" s="9" t="s">
        <v>46</v>
      </c>
      <c r="B1076" s="9" t="s">
        <v>47</v>
      </c>
      <c r="C1076" s="9" t="s">
        <v>74</v>
      </c>
      <c r="D1076" s="9" t="s">
        <v>67</v>
      </c>
      <c r="E1076" s="44" t="s">
        <v>72</v>
      </c>
      <c r="F1076" s="9">
        <v>2012</v>
      </c>
      <c r="G1076" s="10">
        <v>696.03702282300003</v>
      </c>
      <c r="H1076" s="10">
        <v>591</v>
      </c>
      <c r="I1076" s="10">
        <v>0</v>
      </c>
      <c r="J1076" s="10">
        <v>18</v>
      </c>
      <c r="K1076" s="10">
        <v>1.3333333333333333</v>
      </c>
      <c r="L1076" s="10">
        <f t="shared" si="16"/>
        <v>610.33333333333337</v>
      </c>
    </row>
    <row r="1077" spans="1:12" x14ac:dyDescent="0.2">
      <c r="A1077" s="9" t="s">
        <v>46</v>
      </c>
      <c r="B1077" s="9" t="s">
        <v>47</v>
      </c>
      <c r="C1077" s="9" t="s">
        <v>74</v>
      </c>
      <c r="D1077" s="9" t="s">
        <v>67</v>
      </c>
      <c r="E1077" s="44" t="s">
        <v>72</v>
      </c>
      <c r="F1077" s="9">
        <v>2012</v>
      </c>
      <c r="G1077" s="10">
        <v>633.46399339499999</v>
      </c>
      <c r="H1077" s="10">
        <v>693</v>
      </c>
      <c r="I1077" s="10">
        <v>0</v>
      </c>
      <c r="J1077" s="10">
        <v>35</v>
      </c>
      <c r="K1077" s="10">
        <v>14.666666666666666</v>
      </c>
      <c r="L1077" s="10">
        <f t="shared" si="16"/>
        <v>742.66666666666663</v>
      </c>
    </row>
    <row r="1078" spans="1:12" x14ac:dyDescent="0.2">
      <c r="A1078" s="9" t="s">
        <v>46</v>
      </c>
      <c r="B1078" s="9" t="s">
        <v>47</v>
      </c>
      <c r="C1078" s="9" t="s">
        <v>74</v>
      </c>
      <c r="D1078" s="9" t="s">
        <v>67</v>
      </c>
      <c r="E1078" s="44" t="s">
        <v>72</v>
      </c>
      <c r="F1078" s="9">
        <v>2013</v>
      </c>
      <c r="G1078" s="10">
        <v>555.30488093772794</v>
      </c>
      <c r="H1078" s="10">
        <v>725</v>
      </c>
      <c r="I1078" s="10">
        <v>0</v>
      </c>
      <c r="J1078" s="10">
        <v>3</v>
      </c>
      <c r="K1078" s="10">
        <v>0</v>
      </c>
      <c r="L1078" s="10">
        <f t="shared" si="16"/>
        <v>728</v>
      </c>
    </row>
    <row r="1079" spans="1:12" x14ac:dyDescent="0.2">
      <c r="A1079" s="9" t="s">
        <v>46</v>
      </c>
      <c r="B1079" s="9" t="s">
        <v>47</v>
      </c>
      <c r="C1079" s="9" t="s">
        <v>74</v>
      </c>
      <c r="D1079" s="9" t="s">
        <v>67</v>
      </c>
      <c r="E1079" s="44" t="s">
        <v>72</v>
      </c>
      <c r="F1079" s="9">
        <v>2013</v>
      </c>
      <c r="G1079" s="10">
        <v>546.6680799927102</v>
      </c>
      <c r="H1079" s="10">
        <v>605</v>
      </c>
      <c r="I1079" s="10">
        <v>303</v>
      </c>
      <c r="J1079" s="10">
        <v>61</v>
      </c>
      <c r="K1079" s="10">
        <v>4.666666666666667</v>
      </c>
      <c r="L1079" s="10">
        <f t="shared" si="16"/>
        <v>973.66666666666663</v>
      </c>
    </row>
    <row r="1080" spans="1:12" x14ac:dyDescent="0.2">
      <c r="A1080" s="9" t="s">
        <v>46</v>
      </c>
      <c r="B1080" s="9" t="s">
        <v>47</v>
      </c>
      <c r="C1080" s="9" t="s">
        <v>74</v>
      </c>
      <c r="D1080" s="9" t="s">
        <v>67</v>
      </c>
      <c r="E1080" s="44" t="s">
        <v>72</v>
      </c>
      <c r="F1080" s="9">
        <v>2013</v>
      </c>
      <c r="G1080" s="10">
        <v>412.15123590600001</v>
      </c>
      <c r="H1080" s="10">
        <v>245</v>
      </c>
      <c r="I1080" s="10">
        <v>0</v>
      </c>
      <c r="J1080" s="10">
        <v>14</v>
      </c>
      <c r="K1080" s="10">
        <v>0</v>
      </c>
      <c r="L1080" s="10">
        <f t="shared" si="16"/>
        <v>259</v>
      </c>
    </row>
    <row r="1081" spans="1:12" x14ac:dyDescent="0.2">
      <c r="A1081" s="9" t="s">
        <v>46</v>
      </c>
      <c r="B1081" s="9" t="s">
        <v>47</v>
      </c>
      <c r="C1081" s="9" t="s">
        <v>74</v>
      </c>
      <c r="D1081" s="9" t="s">
        <v>75</v>
      </c>
      <c r="E1081" s="44" t="s">
        <v>73</v>
      </c>
      <c r="F1081" s="9">
        <v>2006</v>
      </c>
      <c r="G1081" s="10">
        <v>486.30909187399999</v>
      </c>
      <c r="H1081" s="10">
        <v>566</v>
      </c>
      <c r="I1081" s="10">
        <v>0</v>
      </c>
      <c r="J1081" s="10">
        <v>10</v>
      </c>
      <c r="K1081" s="10">
        <v>0</v>
      </c>
      <c r="L1081" s="10">
        <f t="shared" si="16"/>
        <v>576</v>
      </c>
    </row>
    <row r="1082" spans="1:12" x14ac:dyDescent="0.2">
      <c r="A1082" s="9" t="s">
        <v>46</v>
      </c>
      <c r="B1082" s="9" t="s">
        <v>47</v>
      </c>
      <c r="C1082" s="9" t="s">
        <v>74</v>
      </c>
      <c r="D1082" s="9" t="s">
        <v>67</v>
      </c>
      <c r="E1082" s="44" t="s">
        <v>73</v>
      </c>
      <c r="F1082" s="9">
        <v>1990</v>
      </c>
      <c r="G1082" s="10">
        <v>310.317349288</v>
      </c>
      <c r="H1082" s="10">
        <v>1710</v>
      </c>
      <c r="I1082" s="10">
        <v>0</v>
      </c>
      <c r="J1082" s="10">
        <v>10</v>
      </c>
      <c r="K1082" s="10">
        <v>0</v>
      </c>
      <c r="L1082" s="10">
        <f t="shared" si="16"/>
        <v>1720</v>
      </c>
    </row>
    <row r="1083" spans="1:12" x14ac:dyDescent="0.2">
      <c r="A1083" s="9" t="s">
        <v>46</v>
      </c>
      <c r="B1083" s="9" t="s">
        <v>47</v>
      </c>
      <c r="C1083" s="9" t="s">
        <v>74</v>
      </c>
      <c r="D1083" s="9" t="s">
        <v>67</v>
      </c>
      <c r="E1083" s="44" t="s">
        <v>73</v>
      </c>
      <c r="F1083" s="9">
        <v>1998</v>
      </c>
      <c r="G1083" s="10">
        <v>333.26820162142928</v>
      </c>
      <c r="H1083" s="10">
        <v>1272</v>
      </c>
      <c r="I1083" s="10">
        <v>16</v>
      </c>
      <c r="J1083" s="10">
        <v>64</v>
      </c>
      <c r="K1083" s="10">
        <v>27.333333333333332</v>
      </c>
      <c r="L1083" s="10">
        <f t="shared" si="16"/>
        <v>1379.3333333333333</v>
      </c>
    </row>
    <row r="1084" spans="1:12" x14ac:dyDescent="0.2">
      <c r="A1084" s="9" t="s">
        <v>46</v>
      </c>
      <c r="B1084" s="9" t="s">
        <v>47</v>
      </c>
      <c r="C1084" s="9" t="s">
        <v>74</v>
      </c>
      <c r="D1084" s="9" t="s">
        <v>67</v>
      </c>
      <c r="E1084" s="44" t="s">
        <v>73</v>
      </c>
      <c r="F1084" s="9">
        <v>1999</v>
      </c>
      <c r="G1084" s="10">
        <v>351.98854158199998</v>
      </c>
      <c r="H1084" s="10">
        <v>1398</v>
      </c>
      <c r="I1084" s="10">
        <v>69</v>
      </c>
      <c r="J1084" s="10">
        <v>2</v>
      </c>
      <c r="K1084" s="10">
        <v>4.666666666666667</v>
      </c>
      <c r="L1084" s="10">
        <f t="shared" si="16"/>
        <v>1473.6666666666667</v>
      </c>
    </row>
    <row r="1085" spans="1:12" x14ac:dyDescent="0.2">
      <c r="A1085" s="9" t="s">
        <v>46</v>
      </c>
      <c r="B1085" s="9" t="s">
        <v>47</v>
      </c>
      <c r="C1085" s="9" t="s">
        <v>74</v>
      </c>
      <c r="D1085" s="9" t="s">
        <v>67</v>
      </c>
      <c r="E1085" s="44" t="s">
        <v>73</v>
      </c>
      <c r="F1085" s="9">
        <v>1999</v>
      </c>
      <c r="G1085" s="10">
        <v>232.70556400199999</v>
      </c>
      <c r="H1085" s="10">
        <v>250</v>
      </c>
      <c r="I1085" s="10">
        <v>124</v>
      </c>
      <c r="J1085" s="10">
        <v>22</v>
      </c>
      <c r="K1085" s="10">
        <v>46.666666666666664</v>
      </c>
      <c r="L1085" s="10">
        <f t="shared" si="16"/>
        <v>442.66666666666669</v>
      </c>
    </row>
    <row r="1086" spans="1:12" x14ac:dyDescent="0.2">
      <c r="A1086" s="9" t="s">
        <v>46</v>
      </c>
      <c r="B1086" s="9" t="s">
        <v>47</v>
      </c>
      <c r="C1086" s="9" t="s">
        <v>74</v>
      </c>
      <c r="D1086" s="9" t="s">
        <v>67</v>
      </c>
      <c r="E1086" s="44" t="s">
        <v>73</v>
      </c>
      <c r="F1086" s="9">
        <v>2000</v>
      </c>
      <c r="G1086" s="10">
        <v>500.46246762800001</v>
      </c>
      <c r="H1086" s="10">
        <v>1173</v>
      </c>
      <c r="I1086" s="10">
        <v>0</v>
      </c>
      <c r="J1086" s="10">
        <v>40</v>
      </c>
      <c r="K1086" s="10">
        <v>0</v>
      </c>
      <c r="L1086" s="10">
        <f t="shared" si="16"/>
        <v>1213</v>
      </c>
    </row>
    <row r="1087" spans="1:12" x14ac:dyDescent="0.2">
      <c r="A1087" s="9" t="s">
        <v>46</v>
      </c>
      <c r="B1087" s="9" t="s">
        <v>47</v>
      </c>
      <c r="C1087" s="9" t="s">
        <v>74</v>
      </c>
      <c r="D1087" s="9" t="s">
        <v>67</v>
      </c>
      <c r="E1087" s="44" t="s">
        <v>73</v>
      </c>
      <c r="F1087" s="9">
        <v>2000</v>
      </c>
      <c r="G1087" s="10">
        <v>299.80946139100001</v>
      </c>
      <c r="H1087" s="10">
        <v>1730</v>
      </c>
      <c r="I1087" s="10">
        <v>0</v>
      </c>
      <c r="J1087" s="10">
        <v>52</v>
      </c>
      <c r="K1087" s="10">
        <v>4</v>
      </c>
      <c r="L1087" s="10">
        <f t="shared" si="16"/>
        <v>1786</v>
      </c>
    </row>
    <row r="1088" spans="1:12" x14ac:dyDescent="0.2">
      <c r="A1088" s="9" t="s">
        <v>46</v>
      </c>
      <c r="B1088" s="9" t="s">
        <v>47</v>
      </c>
      <c r="C1088" s="9" t="s">
        <v>74</v>
      </c>
      <c r="D1088" s="9" t="s">
        <v>67</v>
      </c>
      <c r="E1088" s="44" t="s">
        <v>73</v>
      </c>
      <c r="F1088" s="9">
        <v>2001</v>
      </c>
      <c r="G1088" s="10">
        <v>351.988542053</v>
      </c>
      <c r="H1088" s="10">
        <v>566</v>
      </c>
      <c r="I1088" s="10">
        <v>181</v>
      </c>
      <c r="J1088" s="10">
        <v>64</v>
      </c>
      <c r="K1088" s="10">
        <v>11.666666666666666</v>
      </c>
      <c r="L1088" s="10">
        <f t="shared" si="16"/>
        <v>822.66666666666663</v>
      </c>
    </row>
    <row r="1089" spans="1:12" x14ac:dyDescent="0.2">
      <c r="A1089" s="9" t="s">
        <v>46</v>
      </c>
      <c r="B1089" s="9" t="s">
        <v>47</v>
      </c>
      <c r="C1089" s="9" t="s">
        <v>74</v>
      </c>
      <c r="D1089" s="9" t="s">
        <v>67</v>
      </c>
      <c r="E1089" s="44" t="s">
        <v>73</v>
      </c>
      <c r="F1089" s="9">
        <v>2002</v>
      </c>
      <c r="G1089" s="10">
        <v>243.29861709900001</v>
      </c>
      <c r="H1089" s="10">
        <v>862</v>
      </c>
      <c r="I1089" s="10">
        <v>14</v>
      </c>
      <c r="J1089" s="10">
        <v>46</v>
      </c>
      <c r="K1089" s="10">
        <v>11.666666666666666</v>
      </c>
      <c r="L1089" s="10">
        <f t="shared" si="16"/>
        <v>933.66666666666663</v>
      </c>
    </row>
    <row r="1090" spans="1:12" x14ac:dyDescent="0.2">
      <c r="A1090" s="9" t="s">
        <v>46</v>
      </c>
      <c r="B1090" s="9" t="s">
        <v>47</v>
      </c>
      <c r="C1090" s="9" t="s">
        <v>74</v>
      </c>
      <c r="D1090" s="9" t="s">
        <v>67</v>
      </c>
      <c r="E1090" s="44" t="s">
        <v>73</v>
      </c>
      <c r="F1090" s="9">
        <v>2002</v>
      </c>
      <c r="G1090" s="10">
        <v>269.491215786</v>
      </c>
      <c r="H1090" s="10">
        <v>944</v>
      </c>
      <c r="I1090" s="10">
        <v>0</v>
      </c>
      <c r="J1090" s="10">
        <v>0</v>
      </c>
      <c r="K1090" s="10">
        <v>42</v>
      </c>
      <c r="L1090" s="10">
        <f t="shared" si="16"/>
        <v>986</v>
      </c>
    </row>
    <row r="1091" spans="1:12" x14ac:dyDescent="0.2">
      <c r="A1091" s="9" t="s">
        <v>46</v>
      </c>
      <c r="B1091" s="9" t="s">
        <v>47</v>
      </c>
      <c r="C1091" s="9" t="s">
        <v>74</v>
      </c>
      <c r="D1091" s="9" t="s">
        <v>67</v>
      </c>
      <c r="E1091" s="44" t="s">
        <v>73</v>
      </c>
      <c r="F1091" s="9">
        <v>2002</v>
      </c>
      <c r="G1091" s="10">
        <v>269.49122792399999</v>
      </c>
      <c r="H1091" s="10">
        <v>984</v>
      </c>
      <c r="I1091" s="10">
        <v>0</v>
      </c>
      <c r="J1091" s="10">
        <v>0</v>
      </c>
      <c r="K1091" s="10">
        <v>0</v>
      </c>
      <c r="L1091" s="10">
        <f t="shared" ref="L1091:L1154" si="17">H1091+I1091+J1091+K1091</f>
        <v>984</v>
      </c>
    </row>
    <row r="1092" spans="1:12" x14ac:dyDescent="0.2">
      <c r="A1092" s="9" t="s">
        <v>46</v>
      </c>
      <c r="B1092" s="9" t="s">
        <v>47</v>
      </c>
      <c r="C1092" s="9" t="s">
        <v>74</v>
      </c>
      <c r="D1092" s="9" t="s">
        <v>67</v>
      </c>
      <c r="E1092" s="44" t="s">
        <v>73</v>
      </c>
      <c r="F1092" s="9">
        <v>2002</v>
      </c>
      <c r="G1092" s="10">
        <v>269.49121908900003</v>
      </c>
      <c r="H1092" s="10">
        <v>966</v>
      </c>
      <c r="I1092" s="10">
        <v>0</v>
      </c>
      <c r="J1092" s="10">
        <v>0</v>
      </c>
      <c r="K1092" s="10">
        <v>11.333333333333334</v>
      </c>
      <c r="L1092" s="10">
        <f t="shared" si="17"/>
        <v>977.33333333333337</v>
      </c>
    </row>
    <row r="1093" spans="1:12" x14ac:dyDescent="0.2">
      <c r="A1093" s="9" t="s">
        <v>46</v>
      </c>
      <c r="B1093" s="9" t="s">
        <v>47</v>
      </c>
      <c r="C1093" s="9" t="s">
        <v>74</v>
      </c>
      <c r="D1093" s="9" t="s">
        <v>67</v>
      </c>
      <c r="E1093" s="44" t="s">
        <v>73</v>
      </c>
      <c r="F1093" s="9">
        <v>2002</v>
      </c>
      <c r="G1093" s="10">
        <v>589.45448292900005</v>
      </c>
      <c r="H1093" s="10">
        <v>395</v>
      </c>
      <c r="I1093" s="10">
        <v>27</v>
      </c>
      <c r="J1093" s="10">
        <v>0</v>
      </c>
      <c r="K1093" s="10">
        <v>0</v>
      </c>
      <c r="L1093" s="10">
        <f t="shared" si="17"/>
        <v>422</v>
      </c>
    </row>
    <row r="1094" spans="1:12" x14ac:dyDescent="0.2">
      <c r="A1094" s="9" t="s">
        <v>46</v>
      </c>
      <c r="B1094" s="9" t="s">
        <v>47</v>
      </c>
      <c r="C1094" s="9" t="s">
        <v>74</v>
      </c>
      <c r="D1094" s="9" t="s">
        <v>67</v>
      </c>
      <c r="E1094" s="44" t="s">
        <v>73</v>
      </c>
      <c r="F1094" s="9">
        <v>2003</v>
      </c>
      <c r="G1094" s="10">
        <v>351.98853840300001</v>
      </c>
      <c r="H1094" s="10">
        <v>513</v>
      </c>
      <c r="I1094" s="10">
        <v>0</v>
      </c>
      <c r="J1094" s="10">
        <v>100</v>
      </c>
      <c r="K1094" s="10">
        <v>1.3333333333333333</v>
      </c>
      <c r="L1094" s="10">
        <f t="shared" si="17"/>
        <v>614.33333333333337</v>
      </c>
    </row>
    <row r="1095" spans="1:12" x14ac:dyDescent="0.2">
      <c r="A1095" s="9" t="s">
        <v>46</v>
      </c>
      <c r="B1095" s="9" t="s">
        <v>47</v>
      </c>
      <c r="C1095" s="9" t="s">
        <v>74</v>
      </c>
      <c r="D1095" s="9" t="s">
        <v>67</v>
      </c>
      <c r="E1095" s="44" t="s">
        <v>73</v>
      </c>
      <c r="F1095" s="9">
        <v>2003</v>
      </c>
      <c r="G1095" s="10">
        <v>294.09404419499998</v>
      </c>
      <c r="H1095" s="10">
        <v>878</v>
      </c>
      <c r="I1095" s="10">
        <v>0</v>
      </c>
      <c r="J1095" s="10">
        <v>0</v>
      </c>
      <c r="K1095" s="10">
        <v>0</v>
      </c>
      <c r="L1095" s="10">
        <f t="shared" si="17"/>
        <v>878</v>
      </c>
    </row>
    <row r="1096" spans="1:12" x14ac:dyDescent="0.2">
      <c r="A1096" s="9" t="s">
        <v>46</v>
      </c>
      <c r="B1096" s="9" t="s">
        <v>47</v>
      </c>
      <c r="C1096" s="9" t="s">
        <v>74</v>
      </c>
      <c r="D1096" s="9" t="s">
        <v>67</v>
      </c>
      <c r="E1096" s="44" t="s">
        <v>73</v>
      </c>
      <c r="F1096" s="9">
        <v>2004</v>
      </c>
      <c r="G1096" s="10">
        <v>307.98999264499997</v>
      </c>
      <c r="H1096" s="10">
        <v>2320</v>
      </c>
      <c r="I1096" s="10">
        <v>582</v>
      </c>
      <c r="J1096" s="10">
        <v>0</v>
      </c>
      <c r="K1096" s="10">
        <v>0</v>
      </c>
      <c r="L1096" s="10">
        <f t="shared" si="17"/>
        <v>2902</v>
      </c>
    </row>
    <row r="1097" spans="1:12" x14ac:dyDescent="0.2">
      <c r="A1097" s="9" t="s">
        <v>46</v>
      </c>
      <c r="B1097" s="9" t="s">
        <v>47</v>
      </c>
      <c r="C1097" s="9" t="s">
        <v>74</v>
      </c>
      <c r="D1097" s="9" t="s">
        <v>67</v>
      </c>
      <c r="E1097" s="44" t="s">
        <v>73</v>
      </c>
      <c r="F1097" s="9">
        <v>2004</v>
      </c>
      <c r="G1097" s="10">
        <v>258.50864057500002</v>
      </c>
      <c r="H1097" s="10">
        <v>656</v>
      </c>
      <c r="I1097" s="10">
        <v>63</v>
      </c>
      <c r="J1097" s="10">
        <v>9</v>
      </c>
      <c r="K1097" s="10">
        <v>0</v>
      </c>
      <c r="L1097" s="10">
        <f t="shared" si="17"/>
        <v>728</v>
      </c>
    </row>
    <row r="1098" spans="1:12" x14ac:dyDescent="0.2">
      <c r="A1098" s="9" t="s">
        <v>46</v>
      </c>
      <c r="B1098" s="9" t="s">
        <v>47</v>
      </c>
      <c r="C1098" s="9" t="s">
        <v>74</v>
      </c>
      <c r="D1098" s="9" t="s">
        <v>67</v>
      </c>
      <c r="E1098" s="44" t="s">
        <v>73</v>
      </c>
      <c r="F1098" s="9">
        <v>2005</v>
      </c>
      <c r="G1098" s="10">
        <v>391.80914847000003</v>
      </c>
      <c r="H1098" s="10">
        <v>1409</v>
      </c>
      <c r="I1098" s="10">
        <v>0</v>
      </c>
      <c r="J1098" s="10">
        <v>145</v>
      </c>
      <c r="K1098" s="10">
        <v>57.666666666666664</v>
      </c>
      <c r="L1098" s="10">
        <f t="shared" si="17"/>
        <v>1611.6666666666667</v>
      </c>
    </row>
    <row r="1099" spans="1:12" x14ac:dyDescent="0.2">
      <c r="A1099" s="9" t="s">
        <v>46</v>
      </c>
      <c r="B1099" s="9" t="s">
        <v>47</v>
      </c>
      <c r="C1099" s="9" t="s">
        <v>74</v>
      </c>
      <c r="D1099" s="9" t="s">
        <v>67</v>
      </c>
      <c r="E1099" s="44" t="s">
        <v>73</v>
      </c>
      <c r="F1099" s="9">
        <v>2005</v>
      </c>
      <c r="G1099" s="10">
        <v>306.12860010899999</v>
      </c>
      <c r="H1099" s="10">
        <v>1537</v>
      </c>
      <c r="I1099" s="10">
        <v>0</v>
      </c>
      <c r="J1099" s="10">
        <v>3</v>
      </c>
      <c r="K1099" s="10">
        <v>84.666666666666671</v>
      </c>
      <c r="L1099" s="10">
        <f t="shared" si="17"/>
        <v>1624.6666666666667</v>
      </c>
    </row>
    <row r="1100" spans="1:12" x14ac:dyDescent="0.2">
      <c r="A1100" s="9" t="s">
        <v>46</v>
      </c>
      <c r="B1100" s="9" t="s">
        <v>47</v>
      </c>
      <c r="C1100" s="9" t="s">
        <v>74</v>
      </c>
      <c r="D1100" s="9" t="s">
        <v>67</v>
      </c>
      <c r="E1100" s="44" t="s">
        <v>73</v>
      </c>
      <c r="F1100" s="9">
        <v>2005</v>
      </c>
      <c r="G1100" s="10">
        <v>356.304175816</v>
      </c>
      <c r="H1100" s="10">
        <v>0</v>
      </c>
      <c r="I1100" s="10">
        <v>532</v>
      </c>
      <c r="J1100" s="10">
        <v>36</v>
      </c>
      <c r="K1100" s="10">
        <v>0</v>
      </c>
      <c r="L1100" s="10">
        <f t="shared" si="17"/>
        <v>568</v>
      </c>
    </row>
    <row r="1101" spans="1:12" x14ac:dyDescent="0.2">
      <c r="A1101" s="9" t="s">
        <v>46</v>
      </c>
      <c r="B1101" s="9" t="s">
        <v>47</v>
      </c>
      <c r="C1101" s="9" t="s">
        <v>74</v>
      </c>
      <c r="D1101" s="9" t="s">
        <v>67</v>
      </c>
      <c r="E1101" s="44" t="s">
        <v>73</v>
      </c>
      <c r="F1101" s="9">
        <v>2006</v>
      </c>
      <c r="G1101" s="10">
        <v>442.242007446</v>
      </c>
      <c r="H1101" s="10">
        <v>110</v>
      </c>
      <c r="I1101" s="10">
        <v>803</v>
      </c>
      <c r="J1101" s="10">
        <v>199</v>
      </c>
      <c r="K1101" s="10">
        <v>3.6666666666666665</v>
      </c>
      <c r="L1101" s="10">
        <f t="shared" si="17"/>
        <v>1115.6666666666667</v>
      </c>
    </row>
    <row r="1102" spans="1:12" x14ac:dyDescent="0.2">
      <c r="A1102" s="9" t="s">
        <v>46</v>
      </c>
      <c r="B1102" s="9" t="s">
        <v>47</v>
      </c>
      <c r="C1102" s="9" t="s">
        <v>74</v>
      </c>
      <c r="D1102" s="9" t="s">
        <v>67</v>
      </c>
      <c r="E1102" s="44" t="s">
        <v>73</v>
      </c>
      <c r="F1102" s="9">
        <v>2006</v>
      </c>
      <c r="G1102" s="10">
        <v>414.60186421600002</v>
      </c>
      <c r="H1102" s="10">
        <v>1090</v>
      </c>
      <c r="I1102" s="10">
        <v>103</v>
      </c>
      <c r="J1102" s="10">
        <v>28</v>
      </c>
      <c r="K1102" s="10">
        <v>0</v>
      </c>
      <c r="L1102" s="10">
        <f t="shared" si="17"/>
        <v>1221</v>
      </c>
    </row>
    <row r="1103" spans="1:12" x14ac:dyDescent="0.2">
      <c r="A1103" s="9" t="s">
        <v>46</v>
      </c>
      <c r="B1103" s="9" t="s">
        <v>47</v>
      </c>
      <c r="C1103" s="9" t="s">
        <v>74</v>
      </c>
      <c r="D1103" s="9" t="s">
        <v>67</v>
      </c>
      <c r="E1103" s="44" t="s">
        <v>73</v>
      </c>
      <c r="F1103" s="9">
        <v>2008</v>
      </c>
      <c r="G1103" s="10">
        <v>363.69302992000001</v>
      </c>
      <c r="H1103" s="10">
        <v>604</v>
      </c>
      <c r="I1103" s="10">
        <v>0</v>
      </c>
      <c r="J1103" s="10">
        <v>0</v>
      </c>
      <c r="K1103" s="10">
        <v>0</v>
      </c>
      <c r="L1103" s="10">
        <f t="shared" si="17"/>
        <v>604</v>
      </c>
    </row>
    <row r="1104" spans="1:12" x14ac:dyDescent="0.2">
      <c r="A1104" s="9" t="s">
        <v>46</v>
      </c>
      <c r="B1104" s="9" t="s">
        <v>47</v>
      </c>
      <c r="C1104" s="9" t="s">
        <v>74</v>
      </c>
      <c r="D1104" s="9" t="s">
        <v>67</v>
      </c>
      <c r="E1104" s="44" t="s">
        <v>73</v>
      </c>
      <c r="F1104" s="9">
        <v>2008</v>
      </c>
      <c r="G1104" s="10">
        <v>473.83072761199998</v>
      </c>
      <c r="H1104" s="10">
        <v>625</v>
      </c>
      <c r="I1104" s="10">
        <v>383</v>
      </c>
      <c r="J1104" s="10">
        <v>3</v>
      </c>
      <c r="K1104" s="10">
        <v>1.3333333333333333</v>
      </c>
      <c r="L1104" s="10">
        <f t="shared" si="17"/>
        <v>1012.3333333333334</v>
      </c>
    </row>
    <row r="1105" spans="1:12" x14ac:dyDescent="0.2">
      <c r="A1105" s="9" t="s">
        <v>46</v>
      </c>
      <c r="B1105" s="9" t="s">
        <v>47</v>
      </c>
      <c r="C1105" s="9" t="s">
        <v>74</v>
      </c>
      <c r="D1105" s="9" t="s">
        <v>67</v>
      </c>
      <c r="E1105" s="44" t="s">
        <v>73</v>
      </c>
      <c r="F1105" s="9">
        <v>2008</v>
      </c>
      <c r="G1105" s="10">
        <v>473.83072958700001</v>
      </c>
      <c r="H1105" s="10">
        <v>1001</v>
      </c>
      <c r="I1105" s="10">
        <v>0</v>
      </c>
      <c r="J1105" s="10">
        <v>2</v>
      </c>
      <c r="K1105" s="10">
        <v>1</v>
      </c>
      <c r="L1105" s="10">
        <f t="shared" si="17"/>
        <v>1004</v>
      </c>
    </row>
    <row r="1106" spans="1:12" x14ac:dyDescent="0.2">
      <c r="A1106" s="9" t="s">
        <v>46</v>
      </c>
      <c r="B1106" s="9" t="s">
        <v>47</v>
      </c>
      <c r="C1106" s="9" t="s">
        <v>74</v>
      </c>
      <c r="D1106" s="9" t="s">
        <v>67</v>
      </c>
      <c r="E1106" s="44" t="s">
        <v>73</v>
      </c>
      <c r="F1106" s="9">
        <v>2008</v>
      </c>
      <c r="G1106" s="10">
        <v>484.15220881499999</v>
      </c>
      <c r="H1106" s="10">
        <v>901</v>
      </c>
      <c r="I1106" s="10">
        <v>0</v>
      </c>
      <c r="J1106" s="10">
        <v>47</v>
      </c>
      <c r="K1106" s="10">
        <v>17</v>
      </c>
      <c r="L1106" s="10">
        <f t="shared" si="17"/>
        <v>965</v>
      </c>
    </row>
    <row r="1107" spans="1:12" x14ac:dyDescent="0.2">
      <c r="A1107" s="9" t="s">
        <v>46</v>
      </c>
      <c r="B1107" s="9" t="s">
        <v>47</v>
      </c>
      <c r="C1107" s="9" t="s">
        <v>74</v>
      </c>
      <c r="D1107" s="9" t="s">
        <v>67</v>
      </c>
      <c r="E1107" s="44" t="s">
        <v>73</v>
      </c>
      <c r="F1107" s="9">
        <v>2008</v>
      </c>
      <c r="G1107" s="10">
        <v>457.04318402299998</v>
      </c>
      <c r="H1107" s="10">
        <v>223</v>
      </c>
      <c r="I1107" s="10">
        <v>11</v>
      </c>
      <c r="J1107" s="10">
        <v>19</v>
      </c>
      <c r="K1107" s="10">
        <v>0</v>
      </c>
      <c r="L1107" s="10">
        <f t="shared" si="17"/>
        <v>253</v>
      </c>
    </row>
    <row r="1108" spans="1:12" x14ac:dyDescent="0.2">
      <c r="A1108" s="9" t="s">
        <v>46</v>
      </c>
      <c r="B1108" s="9" t="s">
        <v>47</v>
      </c>
      <c r="C1108" s="9" t="s">
        <v>74</v>
      </c>
      <c r="D1108" s="9" t="s">
        <v>67</v>
      </c>
      <c r="E1108" s="44" t="s">
        <v>73</v>
      </c>
      <c r="F1108" s="9">
        <v>2008</v>
      </c>
      <c r="G1108" s="10">
        <v>368.06313494199998</v>
      </c>
      <c r="H1108" s="10">
        <v>699</v>
      </c>
      <c r="I1108" s="10">
        <v>0</v>
      </c>
      <c r="J1108" s="10">
        <v>0</v>
      </c>
      <c r="K1108" s="10">
        <v>0</v>
      </c>
      <c r="L1108" s="10">
        <f t="shared" si="17"/>
        <v>699</v>
      </c>
    </row>
    <row r="1109" spans="1:12" x14ac:dyDescent="0.2">
      <c r="A1109" s="9" t="s">
        <v>46</v>
      </c>
      <c r="B1109" s="9" t="s">
        <v>47</v>
      </c>
      <c r="C1109" s="9" t="s">
        <v>74</v>
      </c>
      <c r="D1109" s="9" t="s">
        <v>67</v>
      </c>
      <c r="E1109" s="44" t="s">
        <v>27</v>
      </c>
      <c r="F1109" s="9">
        <v>2009</v>
      </c>
      <c r="G1109" s="10">
        <v>529.84907438400001</v>
      </c>
      <c r="H1109" s="10">
        <v>227</v>
      </c>
      <c r="I1109" s="10">
        <v>0</v>
      </c>
      <c r="J1109" s="10">
        <v>0</v>
      </c>
      <c r="K1109" s="10">
        <v>0</v>
      </c>
      <c r="L1109" s="10">
        <f t="shared" si="17"/>
        <v>227</v>
      </c>
    </row>
    <row r="1110" spans="1:12" x14ac:dyDescent="0.2">
      <c r="A1110" s="9" t="s">
        <v>46</v>
      </c>
      <c r="B1110" s="9" t="s">
        <v>47</v>
      </c>
      <c r="C1110" s="9" t="s">
        <v>74</v>
      </c>
      <c r="D1110" s="9" t="s">
        <v>67</v>
      </c>
      <c r="E1110" s="44" t="s">
        <v>27</v>
      </c>
      <c r="F1110" s="9">
        <v>2011</v>
      </c>
      <c r="G1110" s="10">
        <v>442.43416459600002</v>
      </c>
      <c r="H1110" s="10">
        <v>426</v>
      </c>
      <c r="I1110" s="10">
        <v>1</v>
      </c>
      <c r="J1110" s="10">
        <v>0</v>
      </c>
      <c r="K1110" s="10">
        <v>0</v>
      </c>
      <c r="L1110" s="10">
        <f t="shared" si="17"/>
        <v>427</v>
      </c>
    </row>
    <row r="1111" spans="1:12" x14ac:dyDescent="0.2">
      <c r="A1111" s="9" t="s">
        <v>46</v>
      </c>
      <c r="B1111" s="9" t="s">
        <v>47</v>
      </c>
      <c r="C1111" s="9" t="s">
        <v>74</v>
      </c>
      <c r="D1111" s="9" t="s">
        <v>67</v>
      </c>
      <c r="E1111" s="44" t="s">
        <v>31</v>
      </c>
      <c r="F1111" s="9">
        <v>2001</v>
      </c>
      <c r="G1111" s="10">
        <v>351.988542053</v>
      </c>
      <c r="H1111" s="10">
        <v>131</v>
      </c>
      <c r="I1111" s="10">
        <v>8</v>
      </c>
      <c r="J1111" s="10">
        <v>0</v>
      </c>
      <c r="K1111" s="10">
        <v>0</v>
      </c>
      <c r="L1111" s="10">
        <f t="shared" si="17"/>
        <v>139</v>
      </c>
    </row>
    <row r="1112" spans="1:12" x14ac:dyDescent="0.2">
      <c r="A1112" s="9" t="s">
        <v>46</v>
      </c>
      <c r="B1112" s="9" t="s">
        <v>47</v>
      </c>
      <c r="C1112" s="9" t="s">
        <v>74</v>
      </c>
      <c r="D1112" s="9" t="s">
        <v>67</v>
      </c>
      <c r="E1112" s="44" t="s">
        <v>31</v>
      </c>
      <c r="F1112" s="9">
        <v>2008</v>
      </c>
      <c r="G1112" s="10">
        <v>473.83072761199998</v>
      </c>
      <c r="H1112" s="10">
        <v>104</v>
      </c>
      <c r="I1112" s="10">
        <v>0</v>
      </c>
      <c r="J1112" s="10">
        <v>19</v>
      </c>
      <c r="K1112" s="10">
        <v>0</v>
      </c>
      <c r="L1112" s="10">
        <f t="shared" si="17"/>
        <v>123</v>
      </c>
    </row>
    <row r="1113" spans="1:12" x14ac:dyDescent="0.2">
      <c r="A1113" s="9" t="s">
        <v>46</v>
      </c>
      <c r="B1113" s="9" t="s">
        <v>47</v>
      </c>
      <c r="C1113" s="9" t="s">
        <v>74</v>
      </c>
      <c r="D1113" s="9" t="s">
        <v>67</v>
      </c>
      <c r="E1113" s="44" t="s">
        <v>33</v>
      </c>
      <c r="F1113" s="9">
        <v>2000</v>
      </c>
      <c r="G1113" s="10">
        <v>500.46246762800001</v>
      </c>
      <c r="H1113" s="10">
        <v>483</v>
      </c>
      <c r="I1113" s="10">
        <v>0</v>
      </c>
      <c r="J1113" s="10">
        <v>42</v>
      </c>
      <c r="K1113" s="10">
        <v>0</v>
      </c>
      <c r="L1113" s="10">
        <f t="shared" si="17"/>
        <v>525</v>
      </c>
    </row>
    <row r="1114" spans="1:12" x14ac:dyDescent="0.2">
      <c r="A1114" s="9" t="s">
        <v>46</v>
      </c>
      <c r="B1114" s="9" t="s">
        <v>47</v>
      </c>
      <c r="C1114" s="9" t="s">
        <v>74</v>
      </c>
      <c r="D1114" s="9" t="s">
        <v>67</v>
      </c>
      <c r="E1114" s="44" t="s">
        <v>33</v>
      </c>
      <c r="F1114" s="9">
        <v>2005</v>
      </c>
      <c r="G1114" s="10">
        <v>391.80914847000003</v>
      </c>
      <c r="H1114" s="10">
        <v>284</v>
      </c>
      <c r="I1114" s="10">
        <v>0</v>
      </c>
      <c r="J1114" s="10">
        <v>0</v>
      </c>
      <c r="K1114" s="10">
        <v>0</v>
      </c>
      <c r="L1114" s="10">
        <f t="shared" si="17"/>
        <v>284</v>
      </c>
    </row>
    <row r="1115" spans="1:12" x14ac:dyDescent="0.2">
      <c r="A1115" s="9" t="s">
        <v>46</v>
      </c>
      <c r="B1115" s="9" t="s">
        <v>47</v>
      </c>
      <c r="C1115" s="9" t="s">
        <v>40</v>
      </c>
      <c r="D1115" s="9" t="s">
        <v>68</v>
      </c>
      <c r="E1115" s="44" t="s">
        <v>71</v>
      </c>
      <c r="F1115" s="9">
        <v>2015</v>
      </c>
      <c r="G1115" s="10">
        <v>722.97037439400003</v>
      </c>
      <c r="H1115" s="10">
        <v>431</v>
      </c>
      <c r="I1115" s="10">
        <v>0</v>
      </c>
      <c r="J1115" s="10">
        <v>47</v>
      </c>
      <c r="K1115" s="10">
        <v>10.333333333333334</v>
      </c>
      <c r="L1115" s="10">
        <f t="shared" si="17"/>
        <v>488.33333333333331</v>
      </c>
    </row>
    <row r="1116" spans="1:12" x14ac:dyDescent="0.2">
      <c r="A1116" s="9" t="s">
        <v>46</v>
      </c>
      <c r="B1116" s="9" t="s">
        <v>47</v>
      </c>
      <c r="C1116" s="9" t="s">
        <v>40</v>
      </c>
      <c r="D1116" s="9" t="s">
        <v>68</v>
      </c>
      <c r="E1116" s="44" t="s">
        <v>71</v>
      </c>
      <c r="F1116" s="9">
        <v>2015</v>
      </c>
      <c r="G1116" s="10">
        <v>499.67126124599997</v>
      </c>
      <c r="H1116" s="10">
        <v>460</v>
      </c>
      <c r="I1116" s="10">
        <v>0</v>
      </c>
      <c r="J1116" s="10">
        <v>0</v>
      </c>
      <c r="K1116" s="10">
        <v>7</v>
      </c>
      <c r="L1116" s="10">
        <f t="shared" si="17"/>
        <v>467</v>
      </c>
    </row>
    <row r="1117" spans="1:12" x14ac:dyDescent="0.2">
      <c r="A1117" s="9" t="s">
        <v>46</v>
      </c>
      <c r="B1117" s="9" t="s">
        <v>47</v>
      </c>
      <c r="C1117" s="9" t="s">
        <v>40</v>
      </c>
      <c r="D1117" s="9" t="s">
        <v>68</v>
      </c>
      <c r="E1117" s="44" t="s">
        <v>71</v>
      </c>
      <c r="F1117" s="9">
        <v>2016</v>
      </c>
      <c r="G1117" s="10">
        <v>522.67725676400005</v>
      </c>
      <c r="H1117" s="10">
        <v>51</v>
      </c>
      <c r="I1117" s="10">
        <v>3</v>
      </c>
      <c r="J1117" s="10">
        <v>8</v>
      </c>
      <c r="K1117" s="10">
        <v>0</v>
      </c>
      <c r="L1117" s="10">
        <f t="shared" si="17"/>
        <v>62</v>
      </c>
    </row>
    <row r="1118" spans="1:12" x14ac:dyDescent="0.2">
      <c r="A1118" s="9" t="s">
        <v>46</v>
      </c>
      <c r="B1118" s="9" t="s">
        <v>47</v>
      </c>
      <c r="C1118" s="9" t="s">
        <v>40</v>
      </c>
      <c r="D1118" s="9" t="s">
        <v>68</v>
      </c>
      <c r="E1118" s="44" t="s">
        <v>72</v>
      </c>
      <c r="F1118" s="9">
        <v>2009</v>
      </c>
      <c r="G1118" s="10">
        <v>436.39930988999998</v>
      </c>
      <c r="H1118" s="10">
        <v>490</v>
      </c>
      <c r="I1118" s="10">
        <v>250</v>
      </c>
      <c r="J1118" s="10">
        <v>33</v>
      </c>
      <c r="K1118" s="10">
        <v>460</v>
      </c>
      <c r="L1118" s="10">
        <f t="shared" si="17"/>
        <v>1233</v>
      </c>
    </row>
    <row r="1119" spans="1:12" x14ac:dyDescent="0.2">
      <c r="A1119" s="9" t="s">
        <v>46</v>
      </c>
      <c r="B1119" s="9" t="s">
        <v>47</v>
      </c>
      <c r="C1119" s="9" t="s">
        <v>40</v>
      </c>
      <c r="D1119" s="9" t="s">
        <v>68</v>
      </c>
      <c r="E1119" s="44" t="s">
        <v>72</v>
      </c>
      <c r="F1119" s="9">
        <v>2011</v>
      </c>
      <c r="G1119" s="10">
        <v>455.84864763899998</v>
      </c>
      <c r="H1119" s="10">
        <v>629</v>
      </c>
      <c r="I1119" s="10">
        <v>0</v>
      </c>
      <c r="J1119" s="10">
        <v>21</v>
      </c>
      <c r="K1119" s="10">
        <v>0</v>
      </c>
      <c r="L1119" s="10">
        <f t="shared" si="17"/>
        <v>650</v>
      </c>
    </row>
    <row r="1120" spans="1:12" x14ac:dyDescent="0.2">
      <c r="A1120" s="9" t="s">
        <v>46</v>
      </c>
      <c r="B1120" s="9" t="s">
        <v>47</v>
      </c>
      <c r="C1120" s="9" t="s">
        <v>40</v>
      </c>
      <c r="D1120" s="9" t="s">
        <v>68</v>
      </c>
      <c r="E1120" s="44" t="s">
        <v>72</v>
      </c>
      <c r="F1120" s="9">
        <v>2012</v>
      </c>
      <c r="G1120" s="10">
        <v>548.60054021200006</v>
      </c>
      <c r="H1120" s="10">
        <v>343</v>
      </c>
      <c r="I1120" s="10">
        <v>0</v>
      </c>
      <c r="J1120" s="10">
        <v>24</v>
      </c>
      <c r="K1120" s="10">
        <v>5</v>
      </c>
      <c r="L1120" s="10">
        <f t="shared" si="17"/>
        <v>372</v>
      </c>
    </row>
    <row r="1121" spans="1:12" x14ac:dyDescent="0.2">
      <c r="A1121" s="9" t="s">
        <v>46</v>
      </c>
      <c r="B1121" s="9" t="s">
        <v>47</v>
      </c>
      <c r="C1121" s="9" t="s">
        <v>40</v>
      </c>
      <c r="D1121" s="9" t="s">
        <v>68</v>
      </c>
      <c r="E1121" s="44" t="s">
        <v>72</v>
      </c>
      <c r="F1121" s="9">
        <v>2013</v>
      </c>
      <c r="G1121" s="10">
        <v>487.93626744900001</v>
      </c>
      <c r="H1121" s="10">
        <v>612</v>
      </c>
      <c r="I1121" s="10">
        <v>17</v>
      </c>
      <c r="J1121" s="10">
        <v>0</v>
      </c>
      <c r="K1121" s="10">
        <v>0</v>
      </c>
      <c r="L1121" s="10">
        <f t="shared" si="17"/>
        <v>629</v>
      </c>
    </row>
    <row r="1122" spans="1:12" x14ac:dyDescent="0.2">
      <c r="A1122" s="9" t="s">
        <v>46</v>
      </c>
      <c r="B1122" s="9" t="s">
        <v>47</v>
      </c>
      <c r="C1122" s="9" t="s">
        <v>40</v>
      </c>
      <c r="D1122" s="9" t="s">
        <v>68</v>
      </c>
      <c r="E1122" s="44" t="s">
        <v>73</v>
      </c>
      <c r="F1122" s="9">
        <v>1999</v>
      </c>
      <c r="G1122" s="10">
        <v>300.899602878</v>
      </c>
      <c r="H1122" s="10">
        <v>732</v>
      </c>
      <c r="I1122" s="10">
        <v>0</v>
      </c>
      <c r="J1122" s="10">
        <v>121</v>
      </c>
      <c r="K1122" s="10">
        <v>355.33333333333331</v>
      </c>
      <c r="L1122" s="10">
        <f t="shared" si="17"/>
        <v>1208.3333333333333</v>
      </c>
    </row>
    <row r="1123" spans="1:12" x14ac:dyDescent="0.2">
      <c r="A1123" s="9" t="s">
        <v>46</v>
      </c>
      <c r="B1123" s="9" t="s">
        <v>47</v>
      </c>
      <c r="C1123" s="9" t="s">
        <v>40</v>
      </c>
      <c r="D1123" s="9" t="s">
        <v>68</v>
      </c>
      <c r="E1123" s="44" t="s">
        <v>73</v>
      </c>
      <c r="F1123" s="9">
        <v>2000</v>
      </c>
      <c r="G1123" s="10">
        <v>300.89948031799997</v>
      </c>
      <c r="H1123" s="10">
        <v>400</v>
      </c>
      <c r="I1123" s="10">
        <v>621</v>
      </c>
      <c r="J1123" s="10">
        <v>14</v>
      </c>
      <c r="K1123" s="10">
        <v>22</v>
      </c>
      <c r="L1123" s="10">
        <f t="shared" si="17"/>
        <v>1057</v>
      </c>
    </row>
    <row r="1124" spans="1:12" x14ac:dyDescent="0.2">
      <c r="A1124" s="9" t="s">
        <v>46</v>
      </c>
      <c r="B1124" s="9" t="s">
        <v>47</v>
      </c>
      <c r="C1124" s="9" t="s">
        <v>40</v>
      </c>
      <c r="D1124" s="9" t="s">
        <v>68</v>
      </c>
      <c r="E1124" s="44" t="s">
        <v>73</v>
      </c>
      <c r="F1124" s="9">
        <v>2001</v>
      </c>
      <c r="G1124" s="10">
        <v>190.74270557029178</v>
      </c>
      <c r="H1124" s="10">
        <v>2497</v>
      </c>
      <c r="I1124" s="10">
        <v>19</v>
      </c>
      <c r="J1124" s="10">
        <v>23</v>
      </c>
      <c r="K1124" s="10">
        <v>31</v>
      </c>
      <c r="L1124" s="10">
        <f t="shared" si="17"/>
        <v>2570</v>
      </c>
    </row>
    <row r="1125" spans="1:12" x14ac:dyDescent="0.2">
      <c r="A1125" s="9" t="s">
        <v>46</v>
      </c>
      <c r="B1125" s="9" t="s">
        <v>47</v>
      </c>
      <c r="C1125" s="9" t="s">
        <v>40</v>
      </c>
      <c r="D1125" s="9" t="s">
        <v>68</v>
      </c>
      <c r="E1125" s="44" t="s">
        <v>73</v>
      </c>
      <c r="F1125" s="9">
        <v>2002</v>
      </c>
      <c r="G1125" s="10">
        <v>343.88510316600002</v>
      </c>
      <c r="H1125" s="10">
        <v>1612</v>
      </c>
      <c r="I1125" s="10">
        <v>0</v>
      </c>
      <c r="J1125" s="10">
        <v>31</v>
      </c>
      <c r="K1125" s="10">
        <v>0.33333333333333331</v>
      </c>
      <c r="L1125" s="10">
        <f t="shared" si="17"/>
        <v>1643.3333333333333</v>
      </c>
    </row>
    <row r="1126" spans="1:12" x14ac:dyDescent="0.2">
      <c r="A1126" s="9" t="s">
        <v>46</v>
      </c>
      <c r="B1126" s="9" t="s">
        <v>47</v>
      </c>
      <c r="C1126" s="9" t="s">
        <v>40</v>
      </c>
      <c r="D1126" s="9" t="s">
        <v>68</v>
      </c>
      <c r="E1126" s="44" t="s">
        <v>73</v>
      </c>
      <c r="F1126" s="9">
        <v>2003</v>
      </c>
      <c r="G1126" s="10">
        <v>343.88509534299999</v>
      </c>
      <c r="H1126" s="10">
        <v>2964</v>
      </c>
      <c r="I1126" s="10">
        <v>0</v>
      </c>
      <c r="J1126" s="10">
        <v>85</v>
      </c>
      <c r="K1126" s="10">
        <v>0</v>
      </c>
      <c r="L1126" s="10">
        <f t="shared" si="17"/>
        <v>3049</v>
      </c>
    </row>
    <row r="1127" spans="1:12" x14ac:dyDescent="0.2">
      <c r="A1127" s="9" t="s">
        <v>46</v>
      </c>
      <c r="B1127" s="9" t="s">
        <v>47</v>
      </c>
      <c r="C1127" s="9" t="s">
        <v>40</v>
      </c>
      <c r="D1127" s="9" t="s">
        <v>68</v>
      </c>
      <c r="E1127" s="44" t="s">
        <v>73</v>
      </c>
      <c r="F1127" s="9">
        <v>2004</v>
      </c>
      <c r="G1127" s="10">
        <v>343.88509949199999</v>
      </c>
      <c r="H1127" s="10">
        <v>660</v>
      </c>
      <c r="I1127" s="10">
        <v>21</v>
      </c>
      <c r="J1127" s="10">
        <v>64</v>
      </c>
      <c r="K1127" s="10">
        <v>0</v>
      </c>
      <c r="L1127" s="10">
        <f t="shared" si="17"/>
        <v>745</v>
      </c>
    </row>
    <row r="1128" spans="1:12" x14ac:dyDescent="0.2">
      <c r="A1128" s="9" t="s">
        <v>46</v>
      </c>
      <c r="B1128" s="9" t="s">
        <v>47</v>
      </c>
      <c r="C1128" s="9" t="s">
        <v>40</v>
      </c>
      <c r="D1128" s="9" t="s">
        <v>68</v>
      </c>
      <c r="E1128" s="44" t="s">
        <v>73</v>
      </c>
      <c r="F1128" s="9">
        <v>2007</v>
      </c>
      <c r="G1128" s="10">
        <v>462.92225732200001</v>
      </c>
      <c r="H1128" s="10">
        <v>1055</v>
      </c>
      <c r="I1128" s="10">
        <v>0</v>
      </c>
      <c r="J1128" s="10">
        <v>0</v>
      </c>
      <c r="K1128" s="10">
        <v>0</v>
      </c>
      <c r="L1128" s="10">
        <f t="shared" si="17"/>
        <v>1055</v>
      </c>
    </row>
    <row r="1129" spans="1:12" x14ac:dyDescent="0.2">
      <c r="A1129" s="9" t="s">
        <v>46</v>
      </c>
      <c r="B1129" s="9" t="s">
        <v>47</v>
      </c>
      <c r="C1129" s="9" t="s">
        <v>40</v>
      </c>
      <c r="D1129" s="9" t="s">
        <v>68</v>
      </c>
      <c r="E1129" s="44" t="s">
        <v>73</v>
      </c>
      <c r="F1129" s="9">
        <v>2007</v>
      </c>
      <c r="G1129" s="10">
        <v>426.37575385600002</v>
      </c>
      <c r="H1129" s="10">
        <v>735</v>
      </c>
      <c r="I1129" s="10">
        <v>101</v>
      </c>
      <c r="J1129" s="10">
        <v>33</v>
      </c>
      <c r="K1129" s="10">
        <v>0</v>
      </c>
      <c r="L1129" s="10">
        <f t="shared" si="17"/>
        <v>869</v>
      </c>
    </row>
    <row r="1130" spans="1:12" x14ac:dyDescent="0.2">
      <c r="A1130" s="9" t="s">
        <v>46</v>
      </c>
      <c r="B1130" s="9" t="s">
        <v>47</v>
      </c>
      <c r="C1130" s="9" t="s">
        <v>40</v>
      </c>
      <c r="D1130" s="9" t="s">
        <v>68</v>
      </c>
      <c r="E1130" s="44" t="s">
        <v>27</v>
      </c>
      <c r="F1130" s="9">
        <v>2009</v>
      </c>
      <c r="G1130" s="10">
        <v>436.39930988999998</v>
      </c>
      <c r="H1130" s="10">
        <v>205</v>
      </c>
      <c r="I1130" s="10">
        <v>18</v>
      </c>
      <c r="J1130" s="10">
        <v>0</v>
      </c>
      <c r="K1130" s="10">
        <v>48</v>
      </c>
      <c r="L1130" s="10">
        <f t="shared" si="17"/>
        <v>271</v>
      </c>
    </row>
    <row r="1131" spans="1:12" x14ac:dyDescent="0.2">
      <c r="A1131" s="9" t="s">
        <v>46</v>
      </c>
      <c r="B1131" s="9" t="s">
        <v>47</v>
      </c>
      <c r="C1131" s="9" t="s">
        <v>40</v>
      </c>
      <c r="D1131" s="9" t="s">
        <v>68</v>
      </c>
      <c r="E1131" s="44" t="s">
        <v>27</v>
      </c>
      <c r="F1131" s="9">
        <v>2011</v>
      </c>
      <c r="G1131" s="10">
        <v>455.84864763899998</v>
      </c>
      <c r="H1131" s="10">
        <v>158</v>
      </c>
      <c r="I1131" s="10">
        <v>0</v>
      </c>
      <c r="J1131" s="10">
        <v>0</v>
      </c>
      <c r="K1131" s="10">
        <v>1.3333333333333333</v>
      </c>
      <c r="L1131" s="10">
        <f t="shared" si="17"/>
        <v>159.33333333333334</v>
      </c>
    </row>
    <row r="1132" spans="1:12" x14ac:dyDescent="0.2">
      <c r="A1132" s="9" t="s">
        <v>46</v>
      </c>
      <c r="B1132" s="9" t="s">
        <v>47</v>
      </c>
      <c r="C1132" s="9" t="s">
        <v>40</v>
      </c>
      <c r="D1132" s="9" t="s">
        <v>68</v>
      </c>
      <c r="E1132" s="44" t="s">
        <v>31</v>
      </c>
      <c r="F1132" s="9">
        <v>1975</v>
      </c>
      <c r="G1132" s="10">
        <v>460.68952997843149</v>
      </c>
      <c r="H1132" s="10">
        <v>306</v>
      </c>
      <c r="I1132" s="10">
        <v>0</v>
      </c>
      <c r="J1132" s="10">
        <v>13</v>
      </c>
      <c r="K1132" s="10">
        <v>1.6666666666666667</v>
      </c>
      <c r="L1132" s="10">
        <f t="shared" si="17"/>
        <v>320.66666666666669</v>
      </c>
    </row>
    <row r="1133" spans="1:12" x14ac:dyDescent="0.2">
      <c r="A1133" s="9" t="s">
        <v>46</v>
      </c>
      <c r="B1133" s="9" t="s">
        <v>47</v>
      </c>
      <c r="C1133" s="9" t="s">
        <v>40</v>
      </c>
      <c r="D1133" s="9" t="s">
        <v>68</v>
      </c>
      <c r="E1133" s="44" t="s">
        <v>31</v>
      </c>
      <c r="F1133" s="9">
        <v>2003</v>
      </c>
      <c r="G1133" s="10">
        <v>343.88509534299999</v>
      </c>
      <c r="H1133" s="10">
        <v>130</v>
      </c>
      <c r="I1133" s="10">
        <v>3</v>
      </c>
      <c r="J1133" s="10">
        <v>0</v>
      </c>
      <c r="K1133" s="10">
        <v>0</v>
      </c>
      <c r="L1133" s="10">
        <f t="shared" si="17"/>
        <v>133</v>
      </c>
    </row>
    <row r="1134" spans="1:12" x14ac:dyDescent="0.2">
      <c r="A1134" s="9" t="s">
        <v>46</v>
      </c>
      <c r="B1134" s="9" t="s">
        <v>47</v>
      </c>
      <c r="C1134" s="9" t="s">
        <v>40</v>
      </c>
      <c r="D1134" s="9" t="s">
        <v>68</v>
      </c>
      <c r="E1134" s="44" t="s">
        <v>33</v>
      </c>
      <c r="F1134" s="9">
        <v>2003</v>
      </c>
      <c r="G1134" s="10">
        <v>343.88509534299999</v>
      </c>
      <c r="H1134" s="10">
        <v>610</v>
      </c>
      <c r="I1134" s="10">
        <v>150</v>
      </c>
      <c r="J1134" s="10">
        <v>0</v>
      </c>
      <c r="K1134" s="10">
        <v>0</v>
      </c>
      <c r="L1134" s="10">
        <f t="shared" si="17"/>
        <v>760</v>
      </c>
    </row>
    <row r="1135" spans="1:12" x14ac:dyDescent="0.2">
      <c r="A1135" s="9" t="s">
        <v>46</v>
      </c>
      <c r="B1135" s="9" t="s">
        <v>47</v>
      </c>
      <c r="C1135" s="9" t="s">
        <v>40</v>
      </c>
      <c r="D1135" s="9" t="s">
        <v>68</v>
      </c>
      <c r="E1135" s="44" t="s">
        <v>33</v>
      </c>
      <c r="F1135" s="9">
        <v>2006</v>
      </c>
      <c r="G1135" s="10">
        <v>370.60851071033693</v>
      </c>
      <c r="H1135" s="10">
        <v>633</v>
      </c>
      <c r="I1135" s="10">
        <v>0</v>
      </c>
      <c r="J1135" s="10">
        <v>83</v>
      </c>
      <c r="K1135" s="10">
        <v>60.666666666666664</v>
      </c>
      <c r="L1135" s="10">
        <f t="shared" si="17"/>
        <v>776.66666666666663</v>
      </c>
    </row>
    <row r="1136" spans="1:12" x14ac:dyDescent="0.2">
      <c r="A1136" s="9" t="s">
        <v>46</v>
      </c>
      <c r="B1136" s="9" t="s">
        <v>48</v>
      </c>
      <c r="C1136" s="9" t="s">
        <v>24</v>
      </c>
      <c r="D1136" s="9" t="s">
        <v>62</v>
      </c>
      <c r="E1136" s="44" t="s">
        <v>71</v>
      </c>
      <c r="F1136" s="9">
        <v>2014</v>
      </c>
      <c r="G1136" s="10">
        <v>549.97621426000001</v>
      </c>
      <c r="H1136" s="10">
        <v>955</v>
      </c>
      <c r="I1136" s="10">
        <v>2</v>
      </c>
      <c r="J1136" s="10">
        <v>7</v>
      </c>
      <c r="K1136" s="10">
        <v>0</v>
      </c>
      <c r="L1136" s="10">
        <f t="shared" si="17"/>
        <v>964</v>
      </c>
    </row>
    <row r="1137" spans="1:12" x14ac:dyDescent="0.2">
      <c r="A1137" s="9" t="s">
        <v>46</v>
      </c>
      <c r="B1137" s="9" t="s">
        <v>48</v>
      </c>
      <c r="C1137" s="9" t="s">
        <v>24</v>
      </c>
      <c r="D1137" s="9" t="s">
        <v>62</v>
      </c>
      <c r="E1137" s="44" t="s">
        <v>71</v>
      </c>
      <c r="F1137" s="9">
        <v>2016</v>
      </c>
      <c r="G1137" s="10">
        <v>548.04638152300004</v>
      </c>
      <c r="H1137" s="10">
        <v>1</v>
      </c>
      <c r="I1137" s="10">
        <v>0</v>
      </c>
      <c r="J1137" s="10">
        <v>36</v>
      </c>
      <c r="K1137" s="10">
        <v>0</v>
      </c>
      <c r="L1137" s="10">
        <f t="shared" si="17"/>
        <v>37</v>
      </c>
    </row>
    <row r="1138" spans="1:12" x14ac:dyDescent="0.2">
      <c r="A1138" s="9" t="s">
        <v>46</v>
      </c>
      <c r="B1138" s="9" t="s">
        <v>48</v>
      </c>
      <c r="C1138" s="9" t="s">
        <v>24</v>
      </c>
      <c r="D1138" s="9" t="s">
        <v>62</v>
      </c>
      <c r="E1138" s="44" t="s">
        <v>71</v>
      </c>
      <c r="F1138" s="9">
        <v>2016</v>
      </c>
      <c r="G1138" s="10">
        <v>549.77911025900005</v>
      </c>
      <c r="H1138" s="10">
        <v>46</v>
      </c>
      <c r="I1138" s="10">
        <v>0</v>
      </c>
      <c r="J1138" s="10">
        <v>28</v>
      </c>
      <c r="K1138" s="10">
        <v>0</v>
      </c>
      <c r="L1138" s="10">
        <f t="shared" si="17"/>
        <v>74</v>
      </c>
    </row>
    <row r="1139" spans="1:12" x14ac:dyDescent="0.2">
      <c r="A1139" s="9" t="s">
        <v>46</v>
      </c>
      <c r="B1139" s="9" t="s">
        <v>48</v>
      </c>
      <c r="C1139" s="9" t="s">
        <v>24</v>
      </c>
      <c r="D1139" s="9" t="s">
        <v>62</v>
      </c>
      <c r="E1139" s="44" t="s">
        <v>72</v>
      </c>
      <c r="F1139" s="9">
        <v>2010</v>
      </c>
      <c r="G1139" s="10">
        <v>467.20529600210403</v>
      </c>
      <c r="H1139" s="10">
        <v>1934</v>
      </c>
      <c r="I1139" s="10">
        <v>0</v>
      </c>
      <c r="J1139" s="10">
        <v>2</v>
      </c>
      <c r="K1139" s="10">
        <v>0</v>
      </c>
      <c r="L1139" s="10">
        <f t="shared" si="17"/>
        <v>1936</v>
      </c>
    </row>
    <row r="1140" spans="1:12" x14ac:dyDescent="0.2">
      <c r="A1140" s="9" t="s">
        <v>46</v>
      </c>
      <c r="B1140" s="9" t="s">
        <v>48</v>
      </c>
      <c r="C1140" s="9" t="s">
        <v>24</v>
      </c>
      <c r="D1140" s="9" t="s">
        <v>62</v>
      </c>
      <c r="E1140" s="44" t="s">
        <v>72</v>
      </c>
      <c r="F1140" s="9">
        <v>2010</v>
      </c>
      <c r="G1140" s="10">
        <v>372.02612021499999</v>
      </c>
      <c r="H1140" s="10">
        <v>1692</v>
      </c>
      <c r="I1140" s="10">
        <v>0</v>
      </c>
      <c r="J1140" s="10">
        <v>3</v>
      </c>
      <c r="K1140" s="10">
        <v>0</v>
      </c>
      <c r="L1140" s="10">
        <f t="shared" si="17"/>
        <v>1695</v>
      </c>
    </row>
    <row r="1141" spans="1:12" x14ac:dyDescent="0.2">
      <c r="A1141" s="9" t="s">
        <v>46</v>
      </c>
      <c r="B1141" s="9" t="s">
        <v>48</v>
      </c>
      <c r="C1141" s="9" t="s">
        <v>24</v>
      </c>
      <c r="D1141" s="9" t="s">
        <v>62</v>
      </c>
      <c r="E1141" s="44" t="s">
        <v>72</v>
      </c>
      <c r="F1141" s="9">
        <v>2011</v>
      </c>
      <c r="G1141" s="10">
        <v>377.79194104300001</v>
      </c>
      <c r="H1141" s="10">
        <v>374</v>
      </c>
      <c r="I1141" s="10">
        <v>0</v>
      </c>
      <c r="J1141" s="10">
        <v>0</v>
      </c>
      <c r="K1141" s="10">
        <v>0</v>
      </c>
      <c r="L1141" s="10">
        <f t="shared" si="17"/>
        <v>374</v>
      </c>
    </row>
    <row r="1142" spans="1:12" x14ac:dyDescent="0.2">
      <c r="A1142" s="9" t="s">
        <v>46</v>
      </c>
      <c r="B1142" s="9" t="s">
        <v>48</v>
      </c>
      <c r="C1142" s="9" t="s">
        <v>24</v>
      </c>
      <c r="D1142" s="9" t="s">
        <v>62</v>
      </c>
      <c r="E1142" s="44" t="s">
        <v>72</v>
      </c>
      <c r="F1142" s="9">
        <v>2012</v>
      </c>
      <c r="G1142" s="10">
        <v>642.64262988999997</v>
      </c>
      <c r="H1142" s="10">
        <v>672</v>
      </c>
      <c r="I1142" s="10">
        <v>0</v>
      </c>
      <c r="J1142" s="10">
        <v>0</v>
      </c>
      <c r="K1142" s="10">
        <v>0</v>
      </c>
      <c r="L1142" s="10">
        <f t="shared" si="17"/>
        <v>672</v>
      </c>
    </row>
    <row r="1143" spans="1:12" x14ac:dyDescent="0.2">
      <c r="A1143" s="9" t="s">
        <v>46</v>
      </c>
      <c r="B1143" s="9" t="s">
        <v>48</v>
      </c>
      <c r="C1143" s="9" t="s">
        <v>24</v>
      </c>
      <c r="D1143" s="9" t="s">
        <v>62</v>
      </c>
      <c r="E1143" s="44" t="s">
        <v>72</v>
      </c>
      <c r="F1143" s="9">
        <v>2012</v>
      </c>
      <c r="G1143" s="10">
        <v>487.97503331799999</v>
      </c>
      <c r="H1143" s="10">
        <v>1154</v>
      </c>
      <c r="I1143" s="10">
        <v>0</v>
      </c>
      <c r="J1143" s="10">
        <v>0</v>
      </c>
      <c r="K1143" s="10">
        <v>42.333333333333336</v>
      </c>
      <c r="L1143" s="10">
        <f t="shared" si="17"/>
        <v>1196.3333333333333</v>
      </c>
    </row>
    <row r="1144" spans="1:12" x14ac:dyDescent="0.2">
      <c r="A1144" s="9" t="s">
        <v>46</v>
      </c>
      <c r="B1144" s="9" t="s">
        <v>48</v>
      </c>
      <c r="C1144" s="9" t="s">
        <v>24</v>
      </c>
      <c r="D1144" s="9" t="s">
        <v>62</v>
      </c>
      <c r="E1144" s="44" t="s">
        <v>72</v>
      </c>
      <c r="F1144" s="9">
        <v>2012</v>
      </c>
      <c r="G1144" s="10">
        <v>437.42154578600002</v>
      </c>
      <c r="H1144" s="10">
        <v>370</v>
      </c>
      <c r="I1144" s="10">
        <v>0</v>
      </c>
      <c r="J1144" s="10">
        <v>11</v>
      </c>
      <c r="K1144" s="10">
        <v>0</v>
      </c>
      <c r="L1144" s="10">
        <f t="shared" si="17"/>
        <v>381</v>
      </c>
    </row>
    <row r="1145" spans="1:12" x14ac:dyDescent="0.2">
      <c r="A1145" s="9" t="s">
        <v>46</v>
      </c>
      <c r="B1145" s="9" t="s">
        <v>48</v>
      </c>
      <c r="C1145" s="9" t="s">
        <v>24</v>
      </c>
      <c r="D1145" s="9" t="s">
        <v>63</v>
      </c>
      <c r="E1145" s="44" t="s">
        <v>72</v>
      </c>
      <c r="F1145" s="9">
        <v>2010</v>
      </c>
      <c r="G1145" s="10">
        <v>577.75615145500001</v>
      </c>
      <c r="H1145" s="10">
        <v>818</v>
      </c>
      <c r="I1145" s="10">
        <v>0</v>
      </c>
      <c r="J1145" s="10">
        <v>0</v>
      </c>
      <c r="K1145" s="10">
        <v>0</v>
      </c>
      <c r="L1145" s="10">
        <f t="shared" si="17"/>
        <v>818</v>
      </c>
    </row>
    <row r="1146" spans="1:12" x14ac:dyDescent="0.2">
      <c r="A1146" s="9" t="s">
        <v>46</v>
      </c>
      <c r="B1146" s="9" t="s">
        <v>48</v>
      </c>
      <c r="C1146" s="9" t="s">
        <v>24</v>
      </c>
      <c r="D1146" s="9" t="s">
        <v>63</v>
      </c>
      <c r="E1146" s="44" t="s">
        <v>72</v>
      </c>
      <c r="F1146" s="9">
        <v>2011</v>
      </c>
      <c r="G1146" s="10">
        <v>565.525489666</v>
      </c>
      <c r="H1146" s="10">
        <v>588</v>
      </c>
      <c r="I1146" s="10">
        <v>0</v>
      </c>
      <c r="J1146" s="10">
        <v>0</v>
      </c>
      <c r="K1146" s="10">
        <v>3.6666666666666665</v>
      </c>
      <c r="L1146" s="10">
        <f t="shared" si="17"/>
        <v>591.66666666666663</v>
      </c>
    </row>
    <row r="1147" spans="1:12" x14ac:dyDescent="0.2">
      <c r="A1147" s="9" t="s">
        <v>46</v>
      </c>
      <c r="B1147" s="9" t="s">
        <v>48</v>
      </c>
      <c r="C1147" s="9" t="s">
        <v>24</v>
      </c>
      <c r="D1147" s="9" t="s">
        <v>63</v>
      </c>
      <c r="E1147" s="44" t="s">
        <v>72</v>
      </c>
      <c r="F1147" s="9">
        <v>2011</v>
      </c>
      <c r="G1147" s="10">
        <v>762.00575481099997</v>
      </c>
      <c r="H1147" s="10">
        <v>864</v>
      </c>
      <c r="I1147" s="10">
        <v>0</v>
      </c>
      <c r="J1147" s="10">
        <v>0</v>
      </c>
      <c r="K1147" s="10">
        <v>0</v>
      </c>
      <c r="L1147" s="10">
        <f t="shared" si="17"/>
        <v>864</v>
      </c>
    </row>
    <row r="1148" spans="1:12" x14ac:dyDescent="0.2">
      <c r="A1148" s="9" t="s">
        <v>46</v>
      </c>
      <c r="B1148" s="9" t="s">
        <v>48</v>
      </c>
      <c r="C1148" s="9" t="s">
        <v>24</v>
      </c>
      <c r="D1148" s="9" t="s">
        <v>62</v>
      </c>
      <c r="E1148" s="44" t="s">
        <v>73</v>
      </c>
      <c r="F1148" s="9">
        <v>2002</v>
      </c>
      <c r="G1148" s="10">
        <v>366.98189104099998</v>
      </c>
      <c r="H1148" s="10">
        <v>2561</v>
      </c>
      <c r="I1148" s="10">
        <v>0</v>
      </c>
      <c r="J1148" s="10">
        <v>0</v>
      </c>
      <c r="K1148" s="10">
        <v>0</v>
      </c>
      <c r="L1148" s="10">
        <f t="shared" si="17"/>
        <v>2561</v>
      </c>
    </row>
    <row r="1149" spans="1:12" x14ac:dyDescent="0.2">
      <c r="A1149" s="9" t="s">
        <v>46</v>
      </c>
      <c r="B1149" s="9" t="s">
        <v>48</v>
      </c>
      <c r="C1149" s="9" t="s">
        <v>24</v>
      </c>
      <c r="D1149" s="9" t="s">
        <v>62</v>
      </c>
      <c r="E1149" s="44" t="s">
        <v>73</v>
      </c>
      <c r="F1149" s="9">
        <v>2002</v>
      </c>
      <c r="G1149" s="10">
        <v>272.68723384399999</v>
      </c>
      <c r="H1149" s="10">
        <v>1334</v>
      </c>
      <c r="I1149" s="10">
        <v>3</v>
      </c>
      <c r="J1149" s="10">
        <v>0</v>
      </c>
      <c r="K1149" s="10">
        <v>0</v>
      </c>
      <c r="L1149" s="10">
        <f t="shared" si="17"/>
        <v>1337</v>
      </c>
    </row>
    <row r="1150" spans="1:12" x14ac:dyDescent="0.2">
      <c r="A1150" s="9" t="s">
        <v>46</v>
      </c>
      <c r="B1150" s="9" t="s">
        <v>48</v>
      </c>
      <c r="C1150" s="9" t="s">
        <v>24</v>
      </c>
      <c r="D1150" s="9" t="s">
        <v>62</v>
      </c>
      <c r="E1150" s="44" t="s">
        <v>73</v>
      </c>
      <c r="F1150" s="9">
        <v>2003</v>
      </c>
      <c r="G1150" s="10">
        <v>320.19169779600003</v>
      </c>
      <c r="H1150" s="10">
        <v>1808</v>
      </c>
      <c r="I1150" s="10">
        <v>0</v>
      </c>
      <c r="J1150" s="10">
        <v>12</v>
      </c>
      <c r="K1150" s="10">
        <v>42.333333333333336</v>
      </c>
      <c r="L1150" s="10">
        <f t="shared" si="17"/>
        <v>1862.3333333333333</v>
      </c>
    </row>
    <row r="1151" spans="1:12" x14ac:dyDescent="0.2">
      <c r="A1151" s="9" t="s">
        <v>46</v>
      </c>
      <c r="B1151" s="9" t="s">
        <v>48</v>
      </c>
      <c r="C1151" s="9" t="s">
        <v>24</v>
      </c>
      <c r="D1151" s="9" t="s">
        <v>62</v>
      </c>
      <c r="E1151" s="44" t="s">
        <v>73</v>
      </c>
      <c r="F1151" s="9">
        <v>2003</v>
      </c>
      <c r="G1151" s="10">
        <v>260.04467590899998</v>
      </c>
      <c r="H1151" s="10">
        <v>802</v>
      </c>
      <c r="I1151" s="10">
        <v>0</v>
      </c>
      <c r="J1151" s="10">
        <v>0</v>
      </c>
      <c r="K1151" s="10">
        <v>0</v>
      </c>
      <c r="L1151" s="10">
        <f t="shared" si="17"/>
        <v>802</v>
      </c>
    </row>
    <row r="1152" spans="1:12" x14ac:dyDescent="0.2">
      <c r="A1152" s="9" t="s">
        <v>46</v>
      </c>
      <c r="B1152" s="9" t="s">
        <v>48</v>
      </c>
      <c r="C1152" s="9" t="s">
        <v>24</v>
      </c>
      <c r="D1152" s="9" t="s">
        <v>62</v>
      </c>
      <c r="E1152" s="44" t="s">
        <v>73</v>
      </c>
      <c r="F1152" s="9">
        <v>2003</v>
      </c>
      <c r="G1152" s="10">
        <v>264.52294333899999</v>
      </c>
      <c r="H1152" s="10">
        <v>1844</v>
      </c>
      <c r="I1152" s="10">
        <v>0</v>
      </c>
      <c r="J1152" s="10">
        <v>5</v>
      </c>
      <c r="K1152" s="10">
        <v>0</v>
      </c>
      <c r="L1152" s="10">
        <f t="shared" si="17"/>
        <v>1849</v>
      </c>
    </row>
    <row r="1153" spans="1:12" x14ac:dyDescent="0.2">
      <c r="A1153" s="9" t="s">
        <v>46</v>
      </c>
      <c r="B1153" s="9" t="s">
        <v>48</v>
      </c>
      <c r="C1153" s="9" t="s">
        <v>24</v>
      </c>
      <c r="D1153" s="9" t="s">
        <v>62</v>
      </c>
      <c r="E1153" s="44" t="s">
        <v>73</v>
      </c>
      <c r="F1153" s="9">
        <v>2004</v>
      </c>
      <c r="G1153" s="10">
        <v>423.87282878899998</v>
      </c>
      <c r="H1153" s="10">
        <v>1017</v>
      </c>
      <c r="I1153" s="10">
        <v>0</v>
      </c>
      <c r="J1153" s="10">
        <v>1</v>
      </c>
      <c r="K1153" s="10">
        <v>0</v>
      </c>
      <c r="L1153" s="10">
        <f t="shared" si="17"/>
        <v>1018</v>
      </c>
    </row>
    <row r="1154" spans="1:12" x14ac:dyDescent="0.2">
      <c r="A1154" s="9" t="s">
        <v>46</v>
      </c>
      <c r="B1154" s="9" t="s">
        <v>48</v>
      </c>
      <c r="C1154" s="9" t="s">
        <v>24</v>
      </c>
      <c r="D1154" s="9" t="s">
        <v>62</v>
      </c>
      <c r="E1154" s="44" t="s">
        <v>73</v>
      </c>
      <c r="F1154" s="9">
        <v>2004</v>
      </c>
      <c r="G1154" s="10">
        <v>267.72928937500001</v>
      </c>
      <c r="H1154" s="10">
        <v>1170</v>
      </c>
      <c r="I1154" s="10">
        <v>0</v>
      </c>
      <c r="J1154" s="10">
        <v>0</v>
      </c>
      <c r="K1154" s="10">
        <v>0</v>
      </c>
      <c r="L1154" s="10">
        <f t="shared" si="17"/>
        <v>1170</v>
      </c>
    </row>
    <row r="1155" spans="1:12" x14ac:dyDescent="0.2">
      <c r="A1155" s="9" t="s">
        <v>46</v>
      </c>
      <c r="B1155" s="9" t="s">
        <v>48</v>
      </c>
      <c r="C1155" s="9" t="s">
        <v>24</v>
      </c>
      <c r="D1155" s="9" t="s">
        <v>62</v>
      </c>
      <c r="E1155" s="44" t="s">
        <v>73</v>
      </c>
      <c r="F1155" s="9">
        <v>2004</v>
      </c>
      <c r="G1155" s="10">
        <v>437.79898922500001</v>
      </c>
      <c r="H1155" s="10">
        <v>1405</v>
      </c>
      <c r="I1155" s="10">
        <v>0</v>
      </c>
      <c r="J1155" s="10">
        <v>0</v>
      </c>
      <c r="K1155" s="10">
        <v>92</v>
      </c>
      <c r="L1155" s="10">
        <f t="shared" ref="L1155:L1218" si="18">H1155+I1155+J1155+K1155</f>
        <v>1497</v>
      </c>
    </row>
    <row r="1156" spans="1:12" x14ac:dyDescent="0.2">
      <c r="A1156" s="9" t="s">
        <v>46</v>
      </c>
      <c r="B1156" s="9" t="s">
        <v>48</v>
      </c>
      <c r="C1156" s="9" t="s">
        <v>24</v>
      </c>
      <c r="D1156" s="9" t="s">
        <v>62</v>
      </c>
      <c r="E1156" s="44" t="s">
        <v>73</v>
      </c>
      <c r="F1156" s="9">
        <v>2004</v>
      </c>
      <c r="G1156" s="10">
        <v>412.09857937599998</v>
      </c>
      <c r="H1156" s="10">
        <v>1725</v>
      </c>
      <c r="I1156" s="10">
        <v>0</v>
      </c>
      <c r="J1156" s="10">
        <v>0</v>
      </c>
      <c r="K1156" s="10">
        <v>4.666666666666667</v>
      </c>
      <c r="L1156" s="10">
        <f t="shared" si="18"/>
        <v>1729.6666666666667</v>
      </c>
    </row>
    <row r="1157" spans="1:12" x14ac:dyDescent="0.2">
      <c r="A1157" s="9" t="s">
        <v>46</v>
      </c>
      <c r="B1157" s="9" t="s">
        <v>48</v>
      </c>
      <c r="C1157" s="9" t="s">
        <v>24</v>
      </c>
      <c r="D1157" s="9" t="s">
        <v>62</v>
      </c>
      <c r="E1157" s="44" t="s">
        <v>73</v>
      </c>
      <c r="F1157" s="9">
        <v>2005</v>
      </c>
      <c r="G1157" s="10">
        <v>464.13957293691277</v>
      </c>
      <c r="H1157" s="10">
        <v>590</v>
      </c>
      <c r="I1157" s="10">
        <v>0</v>
      </c>
      <c r="J1157" s="10">
        <v>0</v>
      </c>
      <c r="K1157" s="10">
        <v>0</v>
      </c>
      <c r="L1157" s="10">
        <f t="shared" si="18"/>
        <v>590</v>
      </c>
    </row>
    <row r="1158" spans="1:12" x14ac:dyDescent="0.2">
      <c r="A1158" s="9" t="s">
        <v>46</v>
      </c>
      <c r="B1158" s="9" t="s">
        <v>48</v>
      </c>
      <c r="C1158" s="9" t="s">
        <v>24</v>
      </c>
      <c r="D1158" s="9" t="s">
        <v>62</v>
      </c>
      <c r="E1158" s="44" t="s">
        <v>73</v>
      </c>
      <c r="F1158" s="9">
        <v>2006</v>
      </c>
      <c r="G1158" s="10">
        <v>389.46805518694731</v>
      </c>
      <c r="H1158" s="10">
        <v>996</v>
      </c>
      <c r="I1158" s="10">
        <v>0</v>
      </c>
      <c r="J1158" s="10">
        <v>19</v>
      </c>
      <c r="K1158" s="10">
        <v>0</v>
      </c>
      <c r="L1158" s="10">
        <f t="shared" si="18"/>
        <v>1015</v>
      </c>
    </row>
    <row r="1159" spans="1:12" x14ac:dyDescent="0.2">
      <c r="A1159" s="9" t="s">
        <v>46</v>
      </c>
      <c r="B1159" s="9" t="s">
        <v>48</v>
      </c>
      <c r="C1159" s="9" t="s">
        <v>24</v>
      </c>
      <c r="D1159" s="9" t="s">
        <v>62</v>
      </c>
      <c r="E1159" s="44" t="s">
        <v>73</v>
      </c>
      <c r="F1159" s="9">
        <v>2006</v>
      </c>
      <c r="G1159" s="10">
        <v>417.90279013200001</v>
      </c>
      <c r="H1159" s="10">
        <v>2018</v>
      </c>
      <c r="I1159" s="10">
        <v>11</v>
      </c>
      <c r="J1159" s="10">
        <v>0</v>
      </c>
      <c r="K1159" s="10">
        <v>0</v>
      </c>
      <c r="L1159" s="10">
        <f t="shared" si="18"/>
        <v>2029</v>
      </c>
    </row>
    <row r="1160" spans="1:12" x14ac:dyDescent="0.2">
      <c r="A1160" s="9" t="s">
        <v>46</v>
      </c>
      <c r="B1160" s="9" t="s">
        <v>48</v>
      </c>
      <c r="C1160" s="9" t="s">
        <v>24</v>
      </c>
      <c r="D1160" s="9" t="s">
        <v>62</v>
      </c>
      <c r="E1160" s="44" t="s">
        <v>73</v>
      </c>
      <c r="F1160" s="9">
        <v>2006</v>
      </c>
      <c r="G1160" s="10">
        <v>423.69123752100001</v>
      </c>
      <c r="H1160" s="10">
        <v>1004</v>
      </c>
      <c r="I1160" s="10">
        <v>28</v>
      </c>
      <c r="J1160" s="10">
        <v>0</v>
      </c>
      <c r="K1160" s="10">
        <v>0</v>
      </c>
      <c r="L1160" s="10">
        <f t="shared" si="18"/>
        <v>1032</v>
      </c>
    </row>
    <row r="1161" spans="1:12" x14ac:dyDescent="0.2">
      <c r="A1161" s="9" t="s">
        <v>46</v>
      </c>
      <c r="B1161" s="9" t="s">
        <v>48</v>
      </c>
      <c r="C1161" s="9" t="s">
        <v>24</v>
      </c>
      <c r="D1161" s="9" t="s">
        <v>62</v>
      </c>
      <c r="E1161" s="44" t="s">
        <v>73</v>
      </c>
      <c r="F1161" s="9">
        <v>2006</v>
      </c>
      <c r="G1161" s="10">
        <v>319.50213037700001</v>
      </c>
      <c r="H1161" s="10">
        <v>2473</v>
      </c>
      <c r="I1161" s="10">
        <v>0</v>
      </c>
      <c r="J1161" s="10">
        <v>0</v>
      </c>
      <c r="K1161" s="10">
        <v>0</v>
      </c>
      <c r="L1161" s="10">
        <f t="shared" si="18"/>
        <v>2473</v>
      </c>
    </row>
    <row r="1162" spans="1:12" x14ac:dyDescent="0.2">
      <c r="A1162" s="9" t="s">
        <v>46</v>
      </c>
      <c r="B1162" s="9" t="s">
        <v>48</v>
      </c>
      <c r="C1162" s="9" t="s">
        <v>24</v>
      </c>
      <c r="D1162" s="9" t="s">
        <v>62</v>
      </c>
      <c r="E1162" s="44" t="s">
        <v>73</v>
      </c>
      <c r="F1162" s="9">
        <v>2006</v>
      </c>
      <c r="G1162" s="10">
        <v>364.45011165599999</v>
      </c>
      <c r="H1162" s="10">
        <v>749</v>
      </c>
      <c r="I1162" s="10">
        <v>0</v>
      </c>
      <c r="J1162" s="10">
        <v>8</v>
      </c>
      <c r="K1162" s="10">
        <v>0</v>
      </c>
      <c r="L1162" s="10">
        <f t="shared" si="18"/>
        <v>757</v>
      </c>
    </row>
    <row r="1163" spans="1:12" x14ac:dyDescent="0.2">
      <c r="A1163" s="9" t="s">
        <v>46</v>
      </c>
      <c r="B1163" s="9" t="s">
        <v>48</v>
      </c>
      <c r="C1163" s="9" t="s">
        <v>24</v>
      </c>
      <c r="D1163" s="9" t="s">
        <v>62</v>
      </c>
      <c r="E1163" s="44" t="s">
        <v>73</v>
      </c>
      <c r="F1163" s="9">
        <v>2007</v>
      </c>
      <c r="G1163" s="10">
        <v>772.55086995933709</v>
      </c>
      <c r="H1163" s="10">
        <v>1021</v>
      </c>
      <c r="I1163" s="10">
        <v>0</v>
      </c>
      <c r="J1163" s="10">
        <v>0</v>
      </c>
      <c r="K1163" s="10">
        <v>0</v>
      </c>
      <c r="L1163" s="10">
        <f t="shared" si="18"/>
        <v>1021</v>
      </c>
    </row>
    <row r="1164" spans="1:12" x14ac:dyDescent="0.2">
      <c r="A1164" s="9" t="s">
        <v>46</v>
      </c>
      <c r="B1164" s="9" t="s">
        <v>48</v>
      </c>
      <c r="C1164" s="9" t="s">
        <v>24</v>
      </c>
      <c r="D1164" s="9" t="s">
        <v>62</v>
      </c>
      <c r="E1164" s="44" t="s">
        <v>73</v>
      </c>
      <c r="F1164" s="9">
        <v>2007</v>
      </c>
      <c r="G1164" s="10">
        <v>374.26359657604547</v>
      </c>
      <c r="H1164" s="10">
        <v>1195</v>
      </c>
      <c r="I1164" s="10">
        <v>0</v>
      </c>
      <c r="J1164" s="10">
        <v>105</v>
      </c>
      <c r="K1164" s="10">
        <v>0</v>
      </c>
      <c r="L1164" s="10">
        <f t="shared" si="18"/>
        <v>1300</v>
      </c>
    </row>
    <row r="1165" spans="1:12" x14ac:dyDescent="0.2">
      <c r="A1165" s="9" t="s">
        <v>46</v>
      </c>
      <c r="B1165" s="9" t="s">
        <v>48</v>
      </c>
      <c r="C1165" s="9" t="s">
        <v>24</v>
      </c>
      <c r="D1165" s="9" t="s">
        <v>62</v>
      </c>
      <c r="E1165" s="44" t="s">
        <v>73</v>
      </c>
      <c r="F1165" s="9">
        <v>2007</v>
      </c>
      <c r="G1165" s="10">
        <v>547.77411438199999</v>
      </c>
      <c r="H1165" s="10">
        <v>2662</v>
      </c>
      <c r="I1165" s="10">
        <v>0</v>
      </c>
      <c r="J1165" s="10">
        <v>5</v>
      </c>
      <c r="K1165" s="10">
        <v>0</v>
      </c>
      <c r="L1165" s="10">
        <f t="shared" si="18"/>
        <v>2667</v>
      </c>
    </row>
    <row r="1166" spans="1:12" x14ac:dyDescent="0.2">
      <c r="A1166" s="9" t="s">
        <v>46</v>
      </c>
      <c r="B1166" s="9" t="s">
        <v>48</v>
      </c>
      <c r="C1166" s="9" t="s">
        <v>24</v>
      </c>
      <c r="D1166" s="9" t="s">
        <v>62</v>
      </c>
      <c r="E1166" s="44" t="s">
        <v>73</v>
      </c>
      <c r="F1166" s="9">
        <v>2007</v>
      </c>
      <c r="G1166" s="10">
        <v>416.92409249799999</v>
      </c>
      <c r="H1166" s="10">
        <v>2148</v>
      </c>
      <c r="I1166" s="10">
        <v>0</v>
      </c>
      <c r="J1166" s="10">
        <v>346</v>
      </c>
      <c r="K1166" s="10">
        <v>118</v>
      </c>
      <c r="L1166" s="10">
        <f t="shared" si="18"/>
        <v>2612</v>
      </c>
    </row>
    <row r="1167" spans="1:12" x14ac:dyDescent="0.2">
      <c r="A1167" s="9" t="s">
        <v>46</v>
      </c>
      <c r="B1167" s="9" t="s">
        <v>48</v>
      </c>
      <c r="C1167" s="9" t="s">
        <v>24</v>
      </c>
      <c r="D1167" s="9" t="s">
        <v>62</v>
      </c>
      <c r="E1167" s="44" t="s">
        <v>73</v>
      </c>
      <c r="F1167" s="9">
        <v>2008</v>
      </c>
      <c r="G1167" s="10">
        <v>773.52265478056256</v>
      </c>
      <c r="H1167" s="10">
        <v>963</v>
      </c>
      <c r="I1167" s="10">
        <v>0</v>
      </c>
      <c r="J1167" s="10">
        <v>0</v>
      </c>
      <c r="K1167" s="10">
        <v>0</v>
      </c>
      <c r="L1167" s="10">
        <f t="shared" si="18"/>
        <v>963</v>
      </c>
    </row>
    <row r="1168" spans="1:12" x14ac:dyDescent="0.2">
      <c r="A1168" s="9" t="s">
        <v>46</v>
      </c>
      <c r="B1168" s="9" t="s">
        <v>48</v>
      </c>
      <c r="C1168" s="9" t="s">
        <v>24</v>
      </c>
      <c r="D1168" s="9" t="s">
        <v>62</v>
      </c>
      <c r="E1168" s="44" t="s">
        <v>73</v>
      </c>
      <c r="F1168" s="9">
        <v>2008</v>
      </c>
      <c r="G1168" s="10">
        <v>423.87282406600002</v>
      </c>
      <c r="H1168" s="10">
        <v>1503</v>
      </c>
      <c r="I1168" s="10">
        <v>0</v>
      </c>
      <c r="J1168" s="10">
        <v>0</v>
      </c>
      <c r="K1168" s="10">
        <v>0</v>
      </c>
      <c r="L1168" s="10">
        <f t="shared" si="18"/>
        <v>1503</v>
      </c>
    </row>
    <row r="1169" spans="1:12" x14ac:dyDescent="0.2">
      <c r="A1169" s="9" t="s">
        <v>46</v>
      </c>
      <c r="B1169" s="9" t="s">
        <v>48</v>
      </c>
      <c r="C1169" s="9" t="s">
        <v>24</v>
      </c>
      <c r="D1169" s="9" t="s">
        <v>63</v>
      </c>
      <c r="E1169" s="44" t="s">
        <v>73</v>
      </c>
      <c r="F1169" s="9">
        <v>2008</v>
      </c>
      <c r="G1169" s="10">
        <v>432.17677254400002</v>
      </c>
      <c r="H1169" s="10">
        <v>1072</v>
      </c>
      <c r="I1169" s="10">
        <v>0</v>
      </c>
      <c r="J1169" s="10">
        <v>0</v>
      </c>
      <c r="K1169" s="10">
        <v>9.6666666666666661</v>
      </c>
      <c r="L1169" s="10">
        <f t="shared" si="18"/>
        <v>1081.6666666666667</v>
      </c>
    </row>
    <row r="1170" spans="1:12" x14ac:dyDescent="0.2">
      <c r="A1170" s="9" t="s">
        <v>46</v>
      </c>
      <c r="B1170" s="9" t="s">
        <v>48</v>
      </c>
      <c r="C1170" s="9" t="s">
        <v>24</v>
      </c>
      <c r="D1170" s="9" t="s">
        <v>64</v>
      </c>
      <c r="E1170" s="44" t="s">
        <v>73</v>
      </c>
      <c r="F1170" s="9">
        <v>1997</v>
      </c>
      <c r="G1170" s="10">
        <v>312.32734472499999</v>
      </c>
      <c r="H1170" s="10">
        <v>1403</v>
      </c>
      <c r="I1170" s="10">
        <v>0</v>
      </c>
      <c r="J1170" s="10">
        <v>0</v>
      </c>
      <c r="K1170" s="10">
        <v>0</v>
      </c>
      <c r="L1170" s="10">
        <f t="shared" si="18"/>
        <v>1403</v>
      </c>
    </row>
    <row r="1171" spans="1:12" x14ac:dyDescent="0.2">
      <c r="A1171" s="9" t="s">
        <v>46</v>
      </c>
      <c r="B1171" s="9" t="s">
        <v>48</v>
      </c>
      <c r="C1171" s="9" t="s">
        <v>24</v>
      </c>
      <c r="D1171" s="9" t="s">
        <v>64</v>
      </c>
      <c r="E1171" s="44" t="s">
        <v>73</v>
      </c>
      <c r="F1171" s="9">
        <v>2006</v>
      </c>
      <c r="G1171" s="10">
        <v>321.80070286599999</v>
      </c>
      <c r="H1171" s="10">
        <v>84</v>
      </c>
      <c r="I1171" s="10">
        <v>0</v>
      </c>
      <c r="J1171" s="10">
        <v>9</v>
      </c>
      <c r="K1171" s="10">
        <v>0</v>
      </c>
      <c r="L1171" s="10">
        <f t="shared" si="18"/>
        <v>93</v>
      </c>
    </row>
    <row r="1172" spans="1:12" x14ac:dyDescent="0.2">
      <c r="A1172" s="9" t="s">
        <v>46</v>
      </c>
      <c r="B1172" s="9" t="s">
        <v>48</v>
      </c>
      <c r="C1172" s="9" t="s">
        <v>24</v>
      </c>
      <c r="D1172" s="9" t="s">
        <v>64</v>
      </c>
      <c r="E1172" s="44" t="s">
        <v>73</v>
      </c>
      <c r="F1172" s="9">
        <v>2008</v>
      </c>
      <c r="G1172" s="10">
        <v>414.44908780700001</v>
      </c>
      <c r="H1172" s="10">
        <v>458</v>
      </c>
      <c r="I1172" s="10">
        <v>0</v>
      </c>
      <c r="J1172" s="10">
        <v>0</v>
      </c>
      <c r="K1172" s="10">
        <v>0</v>
      </c>
      <c r="L1172" s="10">
        <f t="shared" si="18"/>
        <v>458</v>
      </c>
    </row>
    <row r="1173" spans="1:12" x14ac:dyDescent="0.2">
      <c r="A1173" s="9" t="s">
        <v>46</v>
      </c>
      <c r="B1173" s="9" t="s">
        <v>48</v>
      </c>
      <c r="C1173" s="9" t="s">
        <v>24</v>
      </c>
      <c r="D1173" s="9" t="s">
        <v>62</v>
      </c>
      <c r="E1173" s="44" t="s">
        <v>27</v>
      </c>
      <c r="F1173" s="9">
        <v>2012</v>
      </c>
      <c r="G1173" s="10">
        <v>642.64262988999997</v>
      </c>
      <c r="H1173" s="10">
        <v>11</v>
      </c>
      <c r="I1173" s="10">
        <v>0</v>
      </c>
      <c r="J1173" s="10">
        <v>0</v>
      </c>
      <c r="K1173" s="10">
        <v>0</v>
      </c>
      <c r="L1173" s="10">
        <f t="shared" si="18"/>
        <v>11</v>
      </c>
    </row>
    <row r="1174" spans="1:12" x14ac:dyDescent="0.2">
      <c r="A1174" s="9" t="s">
        <v>46</v>
      </c>
      <c r="B1174" s="9" t="s">
        <v>48</v>
      </c>
      <c r="C1174" s="9" t="s">
        <v>24</v>
      </c>
      <c r="D1174" s="9" t="s">
        <v>63</v>
      </c>
      <c r="E1174" s="44" t="s">
        <v>27</v>
      </c>
      <c r="F1174" s="9">
        <v>2010</v>
      </c>
      <c r="G1174" s="10">
        <v>577.75615145500001</v>
      </c>
      <c r="H1174" s="10">
        <v>23</v>
      </c>
      <c r="I1174" s="10">
        <v>0</v>
      </c>
      <c r="J1174" s="10">
        <v>0</v>
      </c>
      <c r="K1174" s="10">
        <v>0</v>
      </c>
      <c r="L1174" s="10">
        <f t="shared" si="18"/>
        <v>23</v>
      </c>
    </row>
    <row r="1175" spans="1:12" x14ac:dyDescent="0.2">
      <c r="A1175" s="9" t="s">
        <v>46</v>
      </c>
      <c r="B1175" s="9" t="s">
        <v>48</v>
      </c>
      <c r="C1175" s="9" t="s">
        <v>24</v>
      </c>
      <c r="D1175" s="9" t="s">
        <v>62</v>
      </c>
      <c r="E1175" s="44" t="s">
        <v>31</v>
      </c>
      <c r="F1175" s="9">
        <v>2004</v>
      </c>
      <c r="G1175" s="10">
        <v>267.72928937500001</v>
      </c>
      <c r="H1175" s="10">
        <v>178</v>
      </c>
      <c r="I1175" s="10">
        <v>0</v>
      </c>
      <c r="J1175" s="10">
        <v>0</v>
      </c>
      <c r="K1175" s="10">
        <v>0</v>
      </c>
      <c r="L1175" s="10">
        <f t="shared" si="18"/>
        <v>178</v>
      </c>
    </row>
    <row r="1176" spans="1:12" x14ac:dyDescent="0.2">
      <c r="A1176" s="9" t="s">
        <v>46</v>
      </c>
      <c r="B1176" s="9" t="s">
        <v>48</v>
      </c>
      <c r="C1176" s="9" t="s">
        <v>24</v>
      </c>
      <c r="D1176" s="9" t="s">
        <v>63</v>
      </c>
      <c r="E1176" s="44" t="s">
        <v>31</v>
      </c>
      <c r="F1176" s="9">
        <v>2008</v>
      </c>
      <c r="G1176" s="10">
        <v>432.17677254400002</v>
      </c>
      <c r="H1176" s="10">
        <v>43</v>
      </c>
      <c r="I1176" s="10">
        <v>0</v>
      </c>
      <c r="J1176" s="10">
        <v>0</v>
      </c>
      <c r="K1176" s="10">
        <v>0</v>
      </c>
      <c r="L1176" s="10">
        <f t="shared" si="18"/>
        <v>43</v>
      </c>
    </row>
    <row r="1177" spans="1:12" x14ac:dyDescent="0.2">
      <c r="A1177" s="9" t="s">
        <v>46</v>
      </c>
      <c r="B1177" s="9" t="s">
        <v>48</v>
      </c>
      <c r="C1177" s="9" t="s">
        <v>24</v>
      </c>
      <c r="D1177" s="9" t="s">
        <v>62</v>
      </c>
      <c r="E1177" s="44" t="s">
        <v>33</v>
      </c>
      <c r="F1177" s="9">
        <v>2006</v>
      </c>
      <c r="G1177" s="10">
        <v>417.90279013200001</v>
      </c>
      <c r="H1177" s="10">
        <v>713</v>
      </c>
      <c r="I1177" s="10">
        <v>0</v>
      </c>
      <c r="J1177" s="10">
        <v>3</v>
      </c>
      <c r="K1177" s="10">
        <v>0</v>
      </c>
      <c r="L1177" s="10">
        <f t="shared" si="18"/>
        <v>716</v>
      </c>
    </row>
    <row r="1178" spans="1:12" x14ac:dyDescent="0.2">
      <c r="A1178" s="9" t="s">
        <v>46</v>
      </c>
      <c r="B1178" s="9" t="s">
        <v>48</v>
      </c>
      <c r="C1178" s="9" t="s">
        <v>24</v>
      </c>
      <c r="D1178" s="9" t="s">
        <v>64</v>
      </c>
      <c r="E1178" s="44" t="s">
        <v>33</v>
      </c>
      <c r="F1178" s="9">
        <v>1997</v>
      </c>
      <c r="G1178" s="10">
        <v>312.32734472499999</v>
      </c>
      <c r="H1178" s="10">
        <v>222</v>
      </c>
      <c r="I1178" s="10">
        <v>0</v>
      </c>
      <c r="J1178" s="10">
        <v>0</v>
      </c>
      <c r="K1178" s="10">
        <v>0</v>
      </c>
      <c r="L1178" s="10">
        <f t="shared" si="18"/>
        <v>222</v>
      </c>
    </row>
    <row r="1179" spans="1:12" x14ac:dyDescent="0.2">
      <c r="A1179" s="9" t="s">
        <v>46</v>
      </c>
      <c r="B1179" s="9" t="s">
        <v>48</v>
      </c>
      <c r="C1179" s="9" t="s">
        <v>37</v>
      </c>
      <c r="D1179" s="9" t="s">
        <v>65</v>
      </c>
      <c r="E1179" s="44" t="s">
        <v>71</v>
      </c>
      <c r="F1179" s="9">
        <v>2016</v>
      </c>
      <c r="G1179" s="10">
        <v>686.54930136099995</v>
      </c>
      <c r="H1179" s="10">
        <v>151</v>
      </c>
      <c r="I1179" s="10">
        <v>0</v>
      </c>
      <c r="J1179" s="10">
        <v>168</v>
      </c>
      <c r="K1179" s="10">
        <v>0</v>
      </c>
      <c r="L1179" s="10">
        <f t="shared" si="18"/>
        <v>319</v>
      </c>
    </row>
    <row r="1180" spans="1:12" x14ac:dyDescent="0.2">
      <c r="A1180" s="9" t="s">
        <v>46</v>
      </c>
      <c r="B1180" s="9" t="s">
        <v>48</v>
      </c>
      <c r="C1180" s="9" t="s">
        <v>37</v>
      </c>
      <c r="D1180" s="9" t="s">
        <v>65</v>
      </c>
      <c r="E1180" s="44" t="s">
        <v>71</v>
      </c>
      <c r="F1180" s="9">
        <v>2016</v>
      </c>
      <c r="G1180" s="10">
        <v>686.54932593900003</v>
      </c>
      <c r="H1180" s="10">
        <v>299</v>
      </c>
      <c r="I1180" s="10">
        <v>0</v>
      </c>
      <c r="J1180" s="10">
        <v>0</v>
      </c>
      <c r="K1180" s="10">
        <v>0</v>
      </c>
      <c r="L1180" s="10">
        <f t="shared" si="18"/>
        <v>299</v>
      </c>
    </row>
    <row r="1181" spans="1:12" x14ac:dyDescent="0.2">
      <c r="A1181" s="9" t="s">
        <v>46</v>
      </c>
      <c r="B1181" s="9" t="s">
        <v>48</v>
      </c>
      <c r="C1181" s="9" t="s">
        <v>37</v>
      </c>
      <c r="D1181" s="9" t="s">
        <v>65</v>
      </c>
      <c r="E1181" s="44" t="s">
        <v>71</v>
      </c>
      <c r="F1181" s="9">
        <v>2016</v>
      </c>
      <c r="G1181" s="10">
        <v>727.73720177500002</v>
      </c>
      <c r="H1181" s="10">
        <v>246</v>
      </c>
      <c r="I1181" s="10">
        <v>0</v>
      </c>
      <c r="J1181" s="10">
        <v>0</v>
      </c>
      <c r="K1181" s="10">
        <v>6</v>
      </c>
      <c r="L1181" s="10">
        <f t="shared" si="18"/>
        <v>252</v>
      </c>
    </row>
    <row r="1182" spans="1:12" x14ac:dyDescent="0.2">
      <c r="A1182" s="9" t="s">
        <v>46</v>
      </c>
      <c r="B1182" s="9" t="s">
        <v>48</v>
      </c>
      <c r="C1182" s="9" t="s">
        <v>37</v>
      </c>
      <c r="D1182" s="9" t="s">
        <v>65</v>
      </c>
      <c r="E1182" s="44" t="s">
        <v>72</v>
      </c>
      <c r="F1182" s="9">
        <v>2009</v>
      </c>
      <c r="G1182" s="10">
        <v>553.91547348799998</v>
      </c>
      <c r="H1182" s="10">
        <v>915</v>
      </c>
      <c r="I1182" s="10">
        <v>0</v>
      </c>
      <c r="J1182" s="10">
        <v>0</v>
      </c>
      <c r="K1182" s="10">
        <v>0</v>
      </c>
      <c r="L1182" s="10">
        <f t="shared" si="18"/>
        <v>915</v>
      </c>
    </row>
    <row r="1183" spans="1:12" x14ac:dyDescent="0.2">
      <c r="A1183" s="9" t="s">
        <v>46</v>
      </c>
      <c r="B1183" s="9" t="s">
        <v>48</v>
      </c>
      <c r="C1183" s="9" t="s">
        <v>37</v>
      </c>
      <c r="D1183" s="9" t="s">
        <v>65</v>
      </c>
      <c r="E1183" s="44" t="s">
        <v>72</v>
      </c>
      <c r="F1183" s="9">
        <v>2010</v>
      </c>
      <c r="G1183" s="10">
        <v>604.13447190700003</v>
      </c>
      <c r="H1183" s="10">
        <v>1110</v>
      </c>
      <c r="I1183" s="10">
        <v>15</v>
      </c>
      <c r="J1183" s="10">
        <v>0</v>
      </c>
      <c r="K1183" s="10">
        <v>0</v>
      </c>
      <c r="L1183" s="10">
        <f t="shared" si="18"/>
        <v>1125</v>
      </c>
    </row>
    <row r="1184" spans="1:12" x14ac:dyDescent="0.2">
      <c r="A1184" s="9" t="s">
        <v>46</v>
      </c>
      <c r="B1184" s="9" t="s">
        <v>48</v>
      </c>
      <c r="C1184" s="9" t="s">
        <v>37</v>
      </c>
      <c r="D1184" s="9" t="s">
        <v>65</v>
      </c>
      <c r="E1184" s="44" t="s">
        <v>72</v>
      </c>
      <c r="F1184" s="9">
        <v>2011</v>
      </c>
      <c r="G1184" s="10">
        <v>605.04613215999996</v>
      </c>
      <c r="H1184" s="10">
        <v>644</v>
      </c>
      <c r="I1184" s="10">
        <v>0</v>
      </c>
      <c r="J1184" s="10">
        <v>19</v>
      </c>
      <c r="K1184" s="10">
        <v>0</v>
      </c>
      <c r="L1184" s="10">
        <f t="shared" si="18"/>
        <v>663</v>
      </c>
    </row>
    <row r="1185" spans="1:12" x14ac:dyDescent="0.2">
      <c r="A1185" s="9" t="s">
        <v>46</v>
      </c>
      <c r="B1185" s="9" t="s">
        <v>48</v>
      </c>
      <c r="C1185" s="9" t="s">
        <v>37</v>
      </c>
      <c r="D1185" s="9" t="s">
        <v>65</v>
      </c>
      <c r="E1185" s="44" t="s">
        <v>72</v>
      </c>
      <c r="F1185" s="9">
        <v>2012</v>
      </c>
      <c r="G1185" s="10">
        <v>564.07586664099995</v>
      </c>
      <c r="H1185" s="10">
        <v>710</v>
      </c>
      <c r="I1185" s="10">
        <v>0</v>
      </c>
      <c r="J1185" s="10">
        <v>6</v>
      </c>
      <c r="K1185" s="10">
        <v>0</v>
      </c>
      <c r="L1185" s="10">
        <f t="shared" si="18"/>
        <v>716</v>
      </c>
    </row>
    <row r="1186" spans="1:12" x14ac:dyDescent="0.2">
      <c r="A1186" s="9" t="s">
        <v>46</v>
      </c>
      <c r="B1186" s="9" t="s">
        <v>48</v>
      </c>
      <c r="C1186" s="9" t="s">
        <v>37</v>
      </c>
      <c r="D1186" s="9" t="s">
        <v>65</v>
      </c>
      <c r="E1186" s="44" t="s">
        <v>72</v>
      </c>
      <c r="F1186" s="9">
        <v>2013</v>
      </c>
      <c r="G1186" s="10">
        <v>595.30604358802611</v>
      </c>
      <c r="H1186" s="10">
        <v>827</v>
      </c>
      <c r="I1186" s="10">
        <v>0</v>
      </c>
      <c r="J1186" s="10">
        <v>0</v>
      </c>
      <c r="K1186" s="10">
        <v>0</v>
      </c>
      <c r="L1186" s="10">
        <f t="shared" si="18"/>
        <v>827</v>
      </c>
    </row>
    <row r="1187" spans="1:12" x14ac:dyDescent="0.2">
      <c r="A1187" s="9" t="s">
        <v>46</v>
      </c>
      <c r="B1187" s="9" t="s">
        <v>48</v>
      </c>
      <c r="C1187" s="9" t="s">
        <v>37</v>
      </c>
      <c r="D1187" s="9" t="s">
        <v>65</v>
      </c>
      <c r="E1187" s="44" t="s">
        <v>72</v>
      </c>
      <c r="F1187" s="9">
        <v>2013</v>
      </c>
      <c r="G1187" s="10">
        <v>731.75149651900006</v>
      </c>
      <c r="H1187" s="10">
        <v>94</v>
      </c>
      <c r="I1187" s="10">
        <v>0</v>
      </c>
      <c r="J1187" s="10">
        <v>92</v>
      </c>
      <c r="K1187" s="10">
        <v>141.33333333333334</v>
      </c>
      <c r="L1187" s="10">
        <f t="shared" si="18"/>
        <v>327.33333333333337</v>
      </c>
    </row>
    <row r="1188" spans="1:12" x14ac:dyDescent="0.2">
      <c r="A1188" s="9" t="s">
        <v>46</v>
      </c>
      <c r="B1188" s="9" t="s">
        <v>48</v>
      </c>
      <c r="C1188" s="9" t="s">
        <v>37</v>
      </c>
      <c r="D1188" s="9" t="s">
        <v>65</v>
      </c>
      <c r="E1188" s="44" t="s">
        <v>73</v>
      </c>
      <c r="F1188" s="9">
        <v>2006</v>
      </c>
      <c r="G1188" s="10">
        <v>429.28638124600002</v>
      </c>
      <c r="H1188" s="10">
        <v>1531</v>
      </c>
      <c r="I1188" s="10">
        <v>7</v>
      </c>
      <c r="J1188" s="10">
        <v>0</v>
      </c>
      <c r="K1188" s="10">
        <v>0</v>
      </c>
      <c r="L1188" s="10">
        <f t="shared" si="18"/>
        <v>1538</v>
      </c>
    </row>
    <row r="1189" spans="1:12" x14ac:dyDescent="0.2">
      <c r="A1189" s="9" t="s">
        <v>46</v>
      </c>
      <c r="B1189" s="9" t="s">
        <v>48</v>
      </c>
      <c r="C1189" s="9" t="s">
        <v>37</v>
      </c>
      <c r="D1189" s="9" t="s">
        <v>65</v>
      </c>
      <c r="E1189" s="44" t="s">
        <v>73</v>
      </c>
      <c r="F1189" s="9">
        <v>2006</v>
      </c>
      <c r="G1189" s="10">
        <v>429.28638924699999</v>
      </c>
      <c r="H1189" s="10">
        <v>2530</v>
      </c>
      <c r="I1189" s="10">
        <v>0</v>
      </c>
      <c r="J1189" s="10">
        <v>0</v>
      </c>
      <c r="K1189" s="10">
        <v>0</v>
      </c>
      <c r="L1189" s="10">
        <f t="shared" si="18"/>
        <v>2530</v>
      </c>
    </row>
    <row r="1190" spans="1:12" x14ac:dyDescent="0.2">
      <c r="A1190" s="9" t="s">
        <v>46</v>
      </c>
      <c r="B1190" s="9" t="s">
        <v>48</v>
      </c>
      <c r="C1190" s="9" t="s">
        <v>37</v>
      </c>
      <c r="D1190" s="9" t="s">
        <v>65</v>
      </c>
      <c r="E1190" s="44" t="s">
        <v>73</v>
      </c>
      <c r="F1190" s="9">
        <v>2007</v>
      </c>
      <c r="G1190" s="10">
        <v>409.25300440799998</v>
      </c>
      <c r="H1190" s="10">
        <v>1413</v>
      </c>
      <c r="I1190" s="10">
        <v>0</v>
      </c>
      <c r="J1190" s="10">
        <v>0</v>
      </c>
      <c r="K1190" s="10">
        <v>98</v>
      </c>
      <c r="L1190" s="10">
        <f t="shared" si="18"/>
        <v>1511</v>
      </c>
    </row>
    <row r="1191" spans="1:12" x14ac:dyDescent="0.2">
      <c r="A1191" s="9" t="s">
        <v>46</v>
      </c>
      <c r="B1191" s="9" t="s">
        <v>48</v>
      </c>
      <c r="C1191" s="9" t="s">
        <v>37</v>
      </c>
      <c r="D1191" s="9" t="s">
        <v>65</v>
      </c>
      <c r="E1191" s="44" t="s">
        <v>73</v>
      </c>
      <c r="F1191" s="9">
        <v>2007</v>
      </c>
      <c r="G1191" s="10">
        <v>378.00463628</v>
      </c>
      <c r="H1191" s="10">
        <v>96</v>
      </c>
      <c r="I1191" s="10">
        <v>0</v>
      </c>
      <c r="J1191" s="10">
        <v>92</v>
      </c>
      <c r="K1191" s="10">
        <v>32.333333333333336</v>
      </c>
      <c r="L1191" s="10">
        <f t="shared" si="18"/>
        <v>220.33333333333334</v>
      </c>
    </row>
    <row r="1192" spans="1:12" x14ac:dyDescent="0.2">
      <c r="A1192" s="9" t="s">
        <v>46</v>
      </c>
      <c r="B1192" s="9" t="s">
        <v>48</v>
      </c>
      <c r="C1192" s="9" t="s">
        <v>37</v>
      </c>
      <c r="D1192" s="9" t="s">
        <v>65</v>
      </c>
      <c r="E1192" s="44" t="s">
        <v>73</v>
      </c>
      <c r="F1192" s="9">
        <v>2008</v>
      </c>
      <c r="G1192" s="10">
        <v>541.65840338400005</v>
      </c>
      <c r="H1192" s="10">
        <v>1378</v>
      </c>
      <c r="I1192" s="10">
        <v>0</v>
      </c>
      <c r="J1192" s="10">
        <v>0</v>
      </c>
      <c r="K1192" s="10">
        <v>8</v>
      </c>
      <c r="L1192" s="10">
        <f t="shared" si="18"/>
        <v>1386</v>
      </c>
    </row>
    <row r="1193" spans="1:12" x14ac:dyDescent="0.2">
      <c r="A1193" s="9" t="s">
        <v>46</v>
      </c>
      <c r="B1193" s="9" t="s">
        <v>48</v>
      </c>
      <c r="C1193" s="9" t="s">
        <v>37</v>
      </c>
      <c r="D1193" s="9" t="s">
        <v>65</v>
      </c>
      <c r="E1193" s="44" t="s">
        <v>73</v>
      </c>
      <c r="F1193" s="9">
        <v>2008</v>
      </c>
      <c r="G1193" s="10">
        <v>432.39581343499998</v>
      </c>
      <c r="H1193" s="10">
        <v>715</v>
      </c>
      <c r="I1193" s="10">
        <v>0</v>
      </c>
      <c r="J1193" s="10">
        <v>6</v>
      </c>
      <c r="K1193" s="10">
        <v>0</v>
      </c>
      <c r="L1193" s="10">
        <f t="shared" si="18"/>
        <v>721</v>
      </c>
    </row>
    <row r="1194" spans="1:12" x14ac:dyDescent="0.2">
      <c r="A1194" s="9" t="s">
        <v>46</v>
      </c>
      <c r="B1194" s="9" t="s">
        <v>48</v>
      </c>
      <c r="C1194" s="9" t="s">
        <v>37</v>
      </c>
      <c r="D1194" s="9" t="s">
        <v>65</v>
      </c>
      <c r="E1194" s="44" t="s">
        <v>27</v>
      </c>
      <c r="F1194" s="9">
        <v>2010</v>
      </c>
      <c r="G1194" s="10">
        <v>604.13447190700003</v>
      </c>
      <c r="H1194" s="10">
        <v>262</v>
      </c>
      <c r="I1194" s="10">
        <v>0</v>
      </c>
      <c r="J1194" s="10">
        <v>0</v>
      </c>
      <c r="K1194" s="10">
        <v>0</v>
      </c>
      <c r="L1194" s="10">
        <f t="shared" si="18"/>
        <v>262</v>
      </c>
    </row>
    <row r="1195" spans="1:12" x14ac:dyDescent="0.2">
      <c r="A1195" s="9" t="s">
        <v>46</v>
      </c>
      <c r="B1195" s="9" t="s">
        <v>48</v>
      </c>
      <c r="C1195" s="9" t="s">
        <v>37</v>
      </c>
      <c r="D1195" s="9" t="s">
        <v>65</v>
      </c>
      <c r="E1195" s="44" t="s">
        <v>27</v>
      </c>
      <c r="F1195" s="9">
        <v>2012</v>
      </c>
      <c r="G1195" s="10">
        <v>564.07586664099995</v>
      </c>
      <c r="H1195" s="10">
        <v>13</v>
      </c>
      <c r="I1195" s="10">
        <v>0</v>
      </c>
      <c r="J1195" s="10">
        <v>0</v>
      </c>
      <c r="K1195" s="10">
        <v>0</v>
      </c>
      <c r="L1195" s="10">
        <f t="shared" si="18"/>
        <v>13</v>
      </c>
    </row>
    <row r="1196" spans="1:12" x14ac:dyDescent="0.2">
      <c r="A1196" s="9" t="s">
        <v>46</v>
      </c>
      <c r="B1196" s="9" t="s">
        <v>48</v>
      </c>
      <c r="C1196" s="9" t="s">
        <v>37</v>
      </c>
      <c r="D1196" s="9" t="s">
        <v>65</v>
      </c>
      <c r="E1196" s="44" t="s">
        <v>31</v>
      </c>
      <c r="F1196" s="9">
        <v>2007</v>
      </c>
      <c r="G1196" s="10">
        <v>409.25300440799998</v>
      </c>
      <c r="H1196" s="10">
        <v>55</v>
      </c>
      <c r="I1196" s="10">
        <v>0</v>
      </c>
      <c r="J1196" s="10">
        <v>0</v>
      </c>
      <c r="K1196" s="10">
        <v>0</v>
      </c>
      <c r="L1196" s="10">
        <f t="shared" si="18"/>
        <v>55</v>
      </c>
    </row>
    <row r="1197" spans="1:12" x14ac:dyDescent="0.2">
      <c r="A1197" s="9" t="s">
        <v>46</v>
      </c>
      <c r="B1197" s="9" t="s">
        <v>48</v>
      </c>
      <c r="C1197" s="9" t="s">
        <v>37</v>
      </c>
      <c r="D1197" s="9" t="s">
        <v>65</v>
      </c>
      <c r="E1197" s="44" t="s">
        <v>31</v>
      </c>
      <c r="F1197" s="9">
        <v>2008</v>
      </c>
      <c r="G1197" s="10">
        <v>541.65840338400005</v>
      </c>
      <c r="H1197" s="10">
        <v>451</v>
      </c>
      <c r="I1197" s="10">
        <v>0</v>
      </c>
      <c r="J1197" s="10">
        <v>0</v>
      </c>
      <c r="K1197" s="10">
        <v>0</v>
      </c>
      <c r="L1197" s="10">
        <f t="shared" si="18"/>
        <v>451</v>
      </c>
    </row>
    <row r="1198" spans="1:12" x14ac:dyDescent="0.2">
      <c r="A1198" s="9" t="s">
        <v>46</v>
      </c>
      <c r="B1198" s="9" t="s">
        <v>48</v>
      </c>
      <c r="C1198" s="9" t="s">
        <v>37</v>
      </c>
      <c r="D1198" s="9" t="s">
        <v>65</v>
      </c>
      <c r="E1198" s="44" t="s">
        <v>33</v>
      </c>
      <c r="F1198" s="9">
        <v>2006</v>
      </c>
      <c r="G1198" s="10">
        <v>429.28638924699999</v>
      </c>
      <c r="H1198" s="10">
        <v>667</v>
      </c>
      <c r="I1198" s="10">
        <v>0</v>
      </c>
      <c r="J1198" s="10">
        <v>0</v>
      </c>
      <c r="K1198" s="10">
        <v>0</v>
      </c>
      <c r="L1198" s="10">
        <f t="shared" si="18"/>
        <v>667</v>
      </c>
    </row>
    <row r="1199" spans="1:12" x14ac:dyDescent="0.2">
      <c r="A1199" s="9" t="s">
        <v>46</v>
      </c>
      <c r="B1199" s="9" t="s">
        <v>48</v>
      </c>
      <c r="C1199" s="9" t="s">
        <v>37</v>
      </c>
      <c r="D1199" s="9" t="s">
        <v>65</v>
      </c>
      <c r="E1199" s="44" t="s">
        <v>33</v>
      </c>
      <c r="F1199" s="9">
        <v>2007</v>
      </c>
      <c r="G1199" s="10">
        <v>378.00463628</v>
      </c>
      <c r="H1199" s="10">
        <v>165</v>
      </c>
      <c r="I1199" s="10">
        <v>4</v>
      </c>
      <c r="J1199" s="10">
        <v>34</v>
      </c>
      <c r="K1199" s="10">
        <v>3.3333333333333335</v>
      </c>
      <c r="L1199" s="10">
        <f t="shared" si="18"/>
        <v>206.33333333333334</v>
      </c>
    </row>
    <row r="1200" spans="1:12" x14ac:dyDescent="0.2">
      <c r="A1200" s="9" t="s">
        <v>46</v>
      </c>
      <c r="B1200" s="9" t="s">
        <v>48</v>
      </c>
      <c r="C1200" s="9" t="s">
        <v>39</v>
      </c>
      <c r="D1200" s="9" t="s">
        <v>66</v>
      </c>
      <c r="E1200" s="44" t="s">
        <v>71</v>
      </c>
      <c r="F1200" s="9">
        <v>2014</v>
      </c>
      <c r="G1200" s="10">
        <v>710.85149513500005</v>
      </c>
      <c r="H1200" s="10">
        <v>1001</v>
      </c>
      <c r="I1200" s="10">
        <v>0</v>
      </c>
      <c r="J1200" s="10">
        <v>3</v>
      </c>
      <c r="K1200" s="10">
        <v>130</v>
      </c>
      <c r="L1200" s="10">
        <f t="shared" si="18"/>
        <v>1134</v>
      </c>
    </row>
    <row r="1201" spans="1:12" x14ac:dyDescent="0.2">
      <c r="A1201" s="9" t="s">
        <v>46</v>
      </c>
      <c r="B1201" s="9" t="s">
        <v>48</v>
      </c>
      <c r="C1201" s="9" t="s">
        <v>39</v>
      </c>
      <c r="D1201" s="9" t="s">
        <v>66</v>
      </c>
      <c r="E1201" s="44" t="s">
        <v>71</v>
      </c>
      <c r="F1201" s="9">
        <v>2014</v>
      </c>
      <c r="G1201" s="10">
        <v>719.11409824700002</v>
      </c>
      <c r="H1201" s="10">
        <v>910</v>
      </c>
      <c r="I1201" s="10">
        <v>0</v>
      </c>
      <c r="J1201" s="10">
        <v>0</v>
      </c>
      <c r="K1201" s="10">
        <v>0</v>
      </c>
      <c r="L1201" s="10">
        <f t="shared" si="18"/>
        <v>910</v>
      </c>
    </row>
    <row r="1202" spans="1:12" x14ac:dyDescent="0.2">
      <c r="A1202" s="9" t="s">
        <v>46</v>
      </c>
      <c r="B1202" s="9" t="s">
        <v>48</v>
      </c>
      <c r="C1202" s="9" t="s">
        <v>39</v>
      </c>
      <c r="D1202" s="9" t="s">
        <v>66</v>
      </c>
      <c r="E1202" s="44" t="s">
        <v>71</v>
      </c>
      <c r="F1202" s="9">
        <v>2014</v>
      </c>
      <c r="G1202" s="10">
        <v>721.69155665400001</v>
      </c>
      <c r="H1202" s="10">
        <v>249</v>
      </c>
      <c r="I1202" s="10">
        <v>0</v>
      </c>
      <c r="J1202" s="10">
        <v>0</v>
      </c>
      <c r="K1202" s="10">
        <v>0</v>
      </c>
      <c r="L1202" s="10">
        <f t="shared" si="18"/>
        <v>249</v>
      </c>
    </row>
    <row r="1203" spans="1:12" x14ac:dyDescent="0.2">
      <c r="A1203" s="9" t="s">
        <v>46</v>
      </c>
      <c r="B1203" s="9" t="s">
        <v>48</v>
      </c>
      <c r="C1203" s="9" t="s">
        <v>39</v>
      </c>
      <c r="D1203" s="9" t="s">
        <v>66</v>
      </c>
      <c r="E1203" s="44" t="s">
        <v>71</v>
      </c>
      <c r="F1203" s="9">
        <v>2014</v>
      </c>
      <c r="G1203" s="10">
        <v>727.37788738699999</v>
      </c>
      <c r="H1203" s="10">
        <v>514</v>
      </c>
      <c r="I1203" s="10">
        <v>0</v>
      </c>
      <c r="J1203" s="10">
        <v>0</v>
      </c>
      <c r="K1203" s="10">
        <v>8.3333333333333339</v>
      </c>
      <c r="L1203" s="10">
        <f t="shared" si="18"/>
        <v>522.33333333333337</v>
      </c>
    </row>
    <row r="1204" spans="1:12" x14ac:dyDescent="0.2">
      <c r="A1204" s="9" t="s">
        <v>46</v>
      </c>
      <c r="B1204" s="9" t="s">
        <v>48</v>
      </c>
      <c r="C1204" s="9" t="s">
        <v>39</v>
      </c>
      <c r="D1204" s="9" t="s">
        <v>66</v>
      </c>
      <c r="E1204" s="44" t="s">
        <v>71</v>
      </c>
      <c r="F1204" s="9">
        <v>2014</v>
      </c>
      <c r="G1204" s="10">
        <v>709.61530349700001</v>
      </c>
      <c r="H1204" s="10">
        <v>545</v>
      </c>
      <c r="I1204" s="10">
        <v>37</v>
      </c>
      <c r="J1204" s="10">
        <v>0</v>
      </c>
      <c r="K1204" s="10">
        <v>69.666666666666671</v>
      </c>
      <c r="L1204" s="10">
        <f t="shared" si="18"/>
        <v>651.66666666666663</v>
      </c>
    </row>
    <row r="1205" spans="1:12" x14ac:dyDescent="0.2">
      <c r="A1205" s="9" t="s">
        <v>46</v>
      </c>
      <c r="B1205" s="9" t="s">
        <v>48</v>
      </c>
      <c r="C1205" s="9" t="s">
        <v>39</v>
      </c>
      <c r="D1205" s="9" t="s">
        <v>66</v>
      </c>
      <c r="E1205" s="44" t="s">
        <v>71</v>
      </c>
      <c r="F1205" s="9">
        <v>2014</v>
      </c>
      <c r="G1205" s="10">
        <v>799.11553470399997</v>
      </c>
      <c r="H1205" s="10">
        <v>507</v>
      </c>
      <c r="I1205" s="10">
        <v>0</v>
      </c>
      <c r="J1205" s="10">
        <v>0</v>
      </c>
      <c r="K1205" s="10">
        <v>0</v>
      </c>
      <c r="L1205" s="10">
        <f t="shared" si="18"/>
        <v>507</v>
      </c>
    </row>
    <row r="1206" spans="1:12" x14ac:dyDescent="0.2">
      <c r="A1206" s="9" t="s">
        <v>46</v>
      </c>
      <c r="B1206" s="9" t="s">
        <v>48</v>
      </c>
      <c r="C1206" s="9" t="s">
        <v>39</v>
      </c>
      <c r="D1206" s="9" t="s">
        <v>66</v>
      </c>
      <c r="E1206" s="44" t="s">
        <v>71</v>
      </c>
      <c r="F1206" s="9">
        <v>2014</v>
      </c>
      <c r="G1206" s="10">
        <v>712.22419053500005</v>
      </c>
      <c r="H1206" s="10">
        <v>700</v>
      </c>
      <c r="I1206" s="10">
        <v>0</v>
      </c>
      <c r="J1206" s="10">
        <v>3</v>
      </c>
      <c r="K1206" s="10">
        <v>0</v>
      </c>
      <c r="L1206" s="10">
        <f t="shared" si="18"/>
        <v>703</v>
      </c>
    </row>
    <row r="1207" spans="1:12" x14ac:dyDescent="0.2">
      <c r="A1207" s="9" t="s">
        <v>46</v>
      </c>
      <c r="B1207" s="9" t="s">
        <v>48</v>
      </c>
      <c r="C1207" s="9" t="s">
        <v>39</v>
      </c>
      <c r="D1207" s="9" t="s">
        <v>66</v>
      </c>
      <c r="E1207" s="44" t="s">
        <v>71</v>
      </c>
      <c r="F1207" s="9">
        <v>2015</v>
      </c>
      <c r="G1207" s="10">
        <v>590.11609309400001</v>
      </c>
      <c r="H1207" s="10">
        <v>689</v>
      </c>
      <c r="I1207" s="10">
        <v>6</v>
      </c>
      <c r="J1207" s="10">
        <v>0</v>
      </c>
      <c r="K1207" s="10">
        <v>0</v>
      </c>
      <c r="L1207" s="10">
        <f t="shared" si="18"/>
        <v>695</v>
      </c>
    </row>
    <row r="1208" spans="1:12" x14ac:dyDescent="0.2">
      <c r="A1208" s="9" t="s">
        <v>46</v>
      </c>
      <c r="B1208" s="9" t="s">
        <v>48</v>
      </c>
      <c r="C1208" s="9" t="s">
        <v>39</v>
      </c>
      <c r="D1208" s="9" t="s">
        <v>66</v>
      </c>
      <c r="E1208" s="44" t="s">
        <v>71</v>
      </c>
      <c r="F1208" s="9">
        <v>2015</v>
      </c>
      <c r="G1208" s="10">
        <v>522.79604588500001</v>
      </c>
      <c r="H1208" s="10">
        <v>73</v>
      </c>
      <c r="I1208" s="10">
        <v>39</v>
      </c>
      <c r="J1208" s="10">
        <v>32</v>
      </c>
      <c r="K1208" s="10">
        <v>40.666666666666664</v>
      </c>
      <c r="L1208" s="10">
        <f t="shared" si="18"/>
        <v>184.66666666666666</v>
      </c>
    </row>
    <row r="1209" spans="1:12" x14ac:dyDescent="0.2">
      <c r="A1209" s="9" t="s">
        <v>46</v>
      </c>
      <c r="B1209" s="9" t="s">
        <v>48</v>
      </c>
      <c r="C1209" s="9" t="s">
        <v>39</v>
      </c>
      <c r="D1209" s="9" t="s">
        <v>66</v>
      </c>
      <c r="E1209" s="44" t="s">
        <v>71</v>
      </c>
      <c r="F1209" s="9">
        <v>2015</v>
      </c>
      <c r="G1209" s="10">
        <v>467.31903907700001</v>
      </c>
      <c r="H1209" s="10">
        <v>286</v>
      </c>
      <c r="I1209" s="10">
        <v>0</v>
      </c>
      <c r="J1209" s="10">
        <v>251</v>
      </c>
      <c r="K1209" s="10">
        <v>1.6666666666666667</v>
      </c>
      <c r="L1209" s="10">
        <f t="shared" si="18"/>
        <v>538.66666666666663</v>
      </c>
    </row>
    <row r="1210" spans="1:12" x14ac:dyDescent="0.2">
      <c r="A1210" s="9" t="s">
        <v>46</v>
      </c>
      <c r="B1210" s="9" t="s">
        <v>48</v>
      </c>
      <c r="C1210" s="9" t="s">
        <v>39</v>
      </c>
      <c r="D1210" s="9" t="s">
        <v>66</v>
      </c>
      <c r="E1210" s="44" t="s">
        <v>71</v>
      </c>
      <c r="F1210" s="9">
        <v>2016</v>
      </c>
      <c r="G1210" s="10">
        <v>684.95617986399998</v>
      </c>
      <c r="H1210" s="10">
        <v>135</v>
      </c>
      <c r="I1210" s="10">
        <v>0</v>
      </c>
      <c r="J1210" s="10">
        <v>28</v>
      </c>
      <c r="K1210" s="10">
        <v>3.3333333333333335</v>
      </c>
      <c r="L1210" s="10">
        <f t="shared" si="18"/>
        <v>166.33333333333334</v>
      </c>
    </row>
    <row r="1211" spans="1:12" x14ac:dyDescent="0.2">
      <c r="A1211" s="9" t="s">
        <v>46</v>
      </c>
      <c r="B1211" s="9" t="s">
        <v>48</v>
      </c>
      <c r="C1211" s="9" t="s">
        <v>39</v>
      </c>
      <c r="D1211" s="9" t="s">
        <v>66</v>
      </c>
      <c r="E1211" s="44" t="s">
        <v>71</v>
      </c>
      <c r="F1211" s="9">
        <v>2016</v>
      </c>
      <c r="G1211" s="10">
        <v>684.95618119000005</v>
      </c>
      <c r="H1211" s="10">
        <v>72</v>
      </c>
      <c r="I1211" s="10">
        <v>0</v>
      </c>
      <c r="J1211" s="10">
        <v>5</v>
      </c>
      <c r="K1211" s="10">
        <v>49.666666666666664</v>
      </c>
      <c r="L1211" s="10">
        <f t="shared" si="18"/>
        <v>126.66666666666666</v>
      </c>
    </row>
    <row r="1212" spans="1:12" x14ac:dyDescent="0.2">
      <c r="A1212" s="9" t="s">
        <v>46</v>
      </c>
      <c r="B1212" s="9" t="s">
        <v>48</v>
      </c>
      <c r="C1212" s="9" t="s">
        <v>39</v>
      </c>
      <c r="D1212" s="9" t="s">
        <v>66</v>
      </c>
      <c r="E1212" s="44" t="s">
        <v>71</v>
      </c>
      <c r="F1212" s="9">
        <v>2016</v>
      </c>
      <c r="G1212" s="10">
        <v>663.95848758800003</v>
      </c>
      <c r="H1212" s="10">
        <v>193</v>
      </c>
      <c r="I1212" s="10">
        <v>17</v>
      </c>
      <c r="J1212" s="10">
        <v>0</v>
      </c>
      <c r="K1212" s="10">
        <v>21.333333333333332</v>
      </c>
      <c r="L1212" s="10">
        <f t="shared" si="18"/>
        <v>231.33333333333334</v>
      </c>
    </row>
    <row r="1213" spans="1:12" x14ac:dyDescent="0.2">
      <c r="A1213" s="9" t="s">
        <v>46</v>
      </c>
      <c r="B1213" s="9" t="s">
        <v>48</v>
      </c>
      <c r="C1213" s="9" t="s">
        <v>39</v>
      </c>
      <c r="D1213" s="9" t="s">
        <v>66</v>
      </c>
      <c r="E1213" s="44" t="s">
        <v>71</v>
      </c>
      <c r="F1213" s="9">
        <v>2016</v>
      </c>
      <c r="G1213" s="10">
        <v>543.61602483700005</v>
      </c>
      <c r="H1213" s="10">
        <v>141</v>
      </c>
      <c r="I1213" s="10">
        <v>0</v>
      </c>
      <c r="J1213" s="10">
        <v>4</v>
      </c>
      <c r="K1213" s="10">
        <v>31.666666666666668</v>
      </c>
      <c r="L1213" s="10">
        <f t="shared" si="18"/>
        <v>176.66666666666666</v>
      </c>
    </row>
    <row r="1214" spans="1:12" x14ac:dyDescent="0.2">
      <c r="A1214" s="9" t="s">
        <v>46</v>
      </c>
      <c r="B1214" s="9" t="s">
        <v>48</v>
      </c>
      <c r="C1214" s="9" t="s">
        <v>39</v>
      </c>
      <c r="D1214" s="9" t="s">
        <v>66</v>
      </c>
      <c r="E1214" s="44" t="s">
        <v>71</v>
      </c>
      <c r="F1214" s="9">
        <v>2016</v>
      </c>
      <c r="G1214" s="10">
        <v>737.64511717200003</v>
      </c>
      <c r="H1214" s="10">
        <v>78</v>
      </c>
      <c r="I1214" s="10">
        <v>0</v>
      </c>
      <c r="J1214" s="10">
        <v>20</v>
      </c>
      <c r="K1214" s="10">
        <v>0</v>
      </c>
      <c r="L1214" s="10">
        <f t="shared" si="18"/>
        <v>98</v>
      </c>
    </row>
    <row r="1215" spans="1:12" x14ac:dyDescent="0.2">
      <c r="A1215" s="9" t="s">
        <v>46</v>
      </c>
      <c r="B1215" s="9" t="s">
        <v>48</v>
      </c>
      <c r="C1215" s="9" t="s">
        <v>39</v>
      </c>
      <c r="D1215" s="9" t="s">
        <v>66</v>
      </c>
      <c r="E1215" s="44" t="s">
        <v>72</v>
      </c>
      <c r="F1215" s="9">
        <v>2009</v>
      </c>
      <c r="G1215" s="10">
        <v>542.46434834722413</v>
      </c>
      <c r="H1215" s="10">
        <v>547</v>
      </c>
      <c r="I1215" s="10">
        <v>0</v>
      </c>
      <c r="J1215" s="10">
        <v>20</v>
      </c>
      <c r="K1215" s="10">
        <v>8.3333333333333339</v>
      </c>
      <c r="L1215" s="10">
        <f t="shared" si="18"/>
        <v>575.33333333333337</v>
      </c>
    </row>
    <row r="1216" spans="1:12" x14ac:dyDescent="0.2">
      <c r="A1216" s="9" t="s">
        <v>46</v>
      </c>
      <c r="B1216" s="9" t="s">
        <v>48</v>
      </c>
      <c r="C1216" s="9" t="s">
        <v>39</v>
      </c>
      <c r="D1216" s="9" t="s">
        <v>66</v>
      </c>
      <c r="E1216" s="44" t="s">
        <v>72</v>
      </c>
      <c r="F1216" s="9">
        <v>2009</v>
      </c>
      <c r="G1216" s="10">
        <v>576.13081715700002</v>
      </c>
      <c r="H1216" s="10">
        <v>500</v>
      </c>
      <c r="I1216" s="10">
        <v>92</v>
      </c>
      <c r="J1216" s="10">
        <v>5</v>
      </c>
      <c r="K1216" s="10">
        <v>6.333333333333333</v>
      </c>
      <c r="L1216" s="10">
        <f t="shared" si="18"/>
        <v>603.33333333333337</v>
      </c>
    </row>
    <row r="1217" spans="1:12" x14ac:dyDescent="0.2">
      <c r="A1217" s="9" t="s">
        <v>46</v>
      </c>
      <c r="B1217" s="9" t="s">
        <v>48</v>
      </c>
      <c r="C1217" s="9" t="s">
        <v>39</v>
      </c>
      <c r="D1217" s="9" t="s">
        <v>66</v>
      </c>
      <c r="E1217" s="44" t="s">
        <v>72</v>
      </c>
      <c r="F1217" s="9">
        <v>2009</v>
      </c>
      <c r="G1217" s="10">
        <v>516.24298810300002</v>
      </c>
      <c r="H1217" s="10">
        <v>0</v>
      </c>
      <c r="I1217" s="10">
        <v>58</v>
      </c>
      <c r="J1217" s="10">
        <v>4</v>
      </c>
      <c r="K1217" s="10">
        <v>1</v>
      </c>
      <c r="L1217" s="10">
        <f t="shared" si="18"/>
        <v>63</v>
      </c>
    </row>
    <row r="1218" spans="1:12" x14ac:dyDescent="0.2">
      <c r="A1218" s="9" t="s">
        <v>46</v>
      </c>
      <c r="B1218" s="9" t="s">
        <v>48</v>
      </c>
      <c r="C1218" s="9" t="s">
        <v>39</v>
      </c>
      <c r="D1218" s="9" t="s">
        <v>66</v>
      </c>
      <c r="E1218" s="44" t="s">
        <v>72</v>
      </c>
      <c r="F1218" s="9">
        <v>2009</v>
      </c>
      <c r="G1218" s="10">
        <v>524.27025106600001</v>
      </c>
      <c r="H1218" s="10">
        <v>0</v>
      </c>
      <c r="I1218" s="10">
        <v>132</v>
      </c>
      <c r="J1218" s="10">
        <v>8</v>
      </c>
      <c r="K1218" s="10">
        <v>0</v>
      </c>
      <c r="L1218" s="10">
        <f t="shared" si="18"/>
        <v>140</v>
      </c>
    </row>
    <row r="1219" spans="1:12" x14ac:dyDescent="0.2">
      <c r="A1219" s="9" t="s">
        <v>46</v>
      </c>
      <c r="B1219" s="9" t="s">
        <v>48</v>
      </c>
      <c r="C1219" s="9" t="s">
        <v>39</v>
      </c>
      <c r="D1219" s="9" t="s">
        <v>66</v>
      </c>
      <c r="E1219" s="44" t="s">
        <v>72</v>
      </c>
      <c r="F1219" s="9">
        <v>2009</v>
      </c>
      <c r="G1219" s="10">
        <v>449.16729224800002</v>
      </c>
      <c r="H1219" s="10">
        <v>190</v>
      </c>
      <c r="I1219" s="10">
        <v>9</v>
      </c>
      <c r="J1219" s="10">
        <v>6</v>
      </c>
      <c r="K1219" s="10">
        <v>0</v>
      </c>
      <c r="L1219" s="10">
        <f t="shared" ref="L1219:L1282" si="19">H1219+I1219+J1219+K1219</f>
        <v>205</v>
      </c>
    </row>
    <row r="1220" spans="1:12" x14ac:dyDescent="0.2">
      <c r="A1220" s="9" t="s">
        <v>46</v>
      </c>
      <c r="B1220" s="9" t="s">
        <v>48</v>
      </c>
      <c r="C1220" s="9" t="s">
        <v>39</v>
      </c>
      <c r="D1220" s="9" t="s">
        <v>66</v>
      </c>
      <c r="E1220" s="44" t="s">
        <v>72</v>
      </c>
      <c r="F1220" s="9">
        <v>2009</v>
      </c>
      <c r="G1220" s="10">
        <v>568.11425429300004</v>
      </c>
      <c r="H1220" s="10">
        <v>296</v>
      </c>
      <c r="I1220" s="10">
        <v>23</v>
      </c>
      <c r="J1220" s="10">
        <v>2</v>
      </c>
      <c r="K1220" s="10">
        <v>23.333333333333332</v>
      </c>
      <c r="L1220" s="10">
        <f t="shared" si="19"/>
        <v>344.33333333333331</v>
      </c>
    </row>
    <row r="1221" spans="1:12" x14ac:dyDescent="0.2">
      <c r="A1221" s="9" t="s">
        <v>46</v>
      </c>
      <c r="B1221" s="9" t="s">
        <v>48</v>
      </c>
      <c r="C1221" s="9" t="s">
        <v>39</v>
      </c>
      <c r="D1221" s="9" t="s">
        <v>66</v>
      </c>
      <c r="E1221" s="44" t="s">
        <v>72</v>
      </c>
      <c r="F1221" s="9">
        <v>2009</v>
      </c>
      <c r="G1221" s="10">
        <v>516.33443438799998</v>
      </c>
      <c r="H1221" s="10">
        <v>405</v>
      </c>
      <c r="I1221" s="10">
        <v>552</v>
      </c>
      <c r="J1221" s="10">
        <v>70</v>
      </c>
      <c r="K1221" s="10">
        <v>9.6666666666666661</v>
      </c>
      <c r="L1221" s="10">
        <f t="shared" si="19"/>
        <v>1036.6666666666667</v>
      </c>
    </row>
    <row r="1222" spans="1:12" x14ac:dyDescent="0.2">
      <c r="A1222" s="9" t="s">
        <v>46</v>
      </c>
      <c r="B1222" s="9" t="s">
        <v>48</v>
      </c>
      <c r="C1222" s="9" t="s">
        <v>39</v>
      </c>
      <c r="D1222" s="9" t="s">
        <v>66</v>
      </c>
      <c r="E1222" s="44" t="s">
        <v>72</v>
      </c>
      <c r="F1222" s="9">
        <v>2009</v>
      </c>
      <c r="G1222" s="10">
        <v>561.05632343000002</v>
      </c>
      <c r="H1222" s="10">
        <v>1779</v>
      </c>
      <c r="I1222" s="10">
        <v>0</v>
      </c>
      <c r="J1222" s="10">
        <v>5</v>
      </c>
      <c r="K1222" s="10">
        <v>0</v>
      </c>
      <c r="L1222" s="10">
        <f t="shared" si="19"/>
        <v>1784</v>
      </c>
    </row>
    <row r="1223" spans="1:12" x14ac:dyDescent="0.2">
      <c r="A1223" s="9" t="s">
        <v>46</v>
      </c>
      <c r="B1223" s="9" t="s">
        <v>48</v>
      </c>
      <c r="C1223" s="9" t="s">
        <v>39</v>
      </c>
      <c r="D1223" s="9" t="s">
        <v>66</v>
      </c>
      <c r="E1223" s="44" t="s">
        <v>72</v>
      </c>
      <c r="F1223" s="9">
        <v>2009</v>
      </c>
      <c r="G1223" s="10">
        <v>658.13566613</v>
      </c>
      <c r="H1223" s="10">
        <v>986</v>
      </c>
      <c r="I1223" s="10">
        <v>0</v>
      </c>
      <c r="J1223" s="10">
        <v>0</v>
      </c>
      <c r="K1223" s="10">
        <v>0</v>
      </c>
      <c r="L1223" s="10">
        <f t="shared" si="19"/>
        <v>986</v>
      </c>
    </row>
    <row r="1224" spans="1:12" x14ac:dyDescent="0.2">
      <c r="A1224" s="9" t="s">
        <v>46</v>
      </c>
      <c r="B1224" s="9" t="s">
        <v>48</v>
      </c>
      <c r="C1224" s="9" t="s">
        <v>39</v>
      </c>
      <c r="D1224" s="9" t="s">
        <v>66</v>
      </c>
      <c r="E1224" s="44" t="s">
        <v>72</v>
      </c>
      <c r="F1224" s="9">
        <v>2010</v>
      </c>
      <c r="G1224" s="10">
        <v>510.85026669000001</v>
      </c>
      <c r="H1224" s="10">
        <v>715</v>
      </c>
      <c r="I1224" s="10">
        <v>9</v>
      </c>
      <c r="J1224" s="10">
        <v>0</v>
      </c>
      <c r="K1224" s="10">
        <v>0</v>
      </c>
      <c r="L1224" s="10">
        <f t="shared" si="19"/>
        <v>724</v>
      </c>
    </row>
    <row r="1225" spans="1:12" x14ac:dyDescent="0.2">
      <c r="A1225" s="9" t="s">
        <v>46</v>
      </c>
      <c r="B1225" s="9" t="s">
        <v>48</v>
      </c>
      <c r="C1225" s="9" t="s">
        <v>39</v>
      </c>
      <c r="D1225" s="9" t="s">
        <v>66</v>
      </c>
      <c r="E1225" s="44" t="s">
        <v>72</v>
      </c>
      <c r="F1225" s="9">
        <v>2010</v>
      </c>
      <c r="G1225" s="10">
        <v>512.61979547800001</v>
      </c>
      <c r="H1225" s="10">
        <v>466</v>
      </c>
      <c r="I1225" s="10">
        <v>0</v>
      </c>
      <c r="J1225" s="10">
        <v>0</v>
      </c>
      <c r="K1225" s="10">
        <v>0</v>
      </c>
      <c r="L1225" s="10">
        <f t="shared" si="19"/>
        <v>466</v>
      </c>
    </row>
    <row r="1226" spans="1:12" x14ac:dyDescent="0.2">
      <c r="A1226" s="9" t="s">
        <v>46</v>
      </c>
      <c r="B1226" s="9" t="s">
        <v>48</v>
      </c>
      <c r="C1226" s="9" t="s">
        <v>39</v>
      </c>
      <c r="D1226" s="9" t="s">
        <v>66</v>
      </c>
      <c r="E1226" s="44" t="s">
        <v>72</v>
      </c>
      <c r="F1226" s="9">
        <v>2010</v>
      </c>
      <c r="G1226" s="10">
        <v>591.95756889400002</v>
      </c>
      <c r="H1226" s="10">
        <v>0</v>
      </c>
      <c r="I1226" s="10">
        <v>479</v>
      </c>
      <c r="J1226" s="10">
        <v>0</v>
      </c>
      <c r="K1226" s="10">
        <v>4.666666666666667</v>
      </c>
      <c r="L1226" s="10">
        <f t="shared" si="19"/>
        <v>483.66666666666669</v>
      </c>
    </row>
    <row r="1227" spans="1:12" x14ac:dyDescent="0.2">
      <c r="A1227" s="9" t="s">
        <v>46</v>
      </c>
      <c r="B1227" s="9" t="s">
        <v>48</v>
      </c>
      <c r="C1227" s="9" t="s">
        <v>39</v>
      </c>
      <c r="D1227" s="9" t="s">
        <v>66</v>
      </c>
      <c r="E1227" s="44" t="s">
        <v>72</v>
      </c>
      <c r="F1227" s="9">
        <v>2010</v>
      </c>
      <c r="G1227" s="10">
        <v>587.43881979100001</v>
      </c>
      <c r="H1227" s="10">
        <v>505</v>
      </c>
      <c r="I1227" s="10">
        <v>0</v>
      </c>
      <c r="J1227" s="10">
        <v>0</v>
      </c>
      <c r="K1227" s="10">
        <v>226.66666666666666</v>
      </c>
      <c r="L1227" s="10">
        <f t="shared" si="19"/>
        <v>731.66666666666663</v>
      </c>
    </row>
    <row r="1228" spans="1:12" x14ac:dyDescent="0.2">
      <c r="A1228" s="9" t="s">
        <v>46</v>
      </c>
      <c r="B1228" s="9" t="s">
        <v>48</v>
      </c>
      <c r="C1228" s="9" t="s">
        <v>39</v>
      </c>
      <c r="D1228" s="9" t="s">
        <v>66</v>
      </c>
      <c r="E1228" s="44" t="s">
        <v>72</v>
      </c>
      <c r="F1228" s="9">
        <v>2010</v>
      </c>
      <c r="G1228" s="10">
        <v>801.60921667100001</v>
      </c>
      <c r="H1228" s="10">
        <v>610</v>
      </c>
      <c r="I1228" s="10">
        <v>106</v>
      </c>
      <c r="J1228" s="10">
        <v>8</v>
      </c>
      <c r="K1228" s="10">
        <v>73.666666666666671</v>
      </c>
      <c r="L1228" s="10">
        <f t="shared" si="19"/>
        <v>797.66666666666663</v>
      </c>
    </row>
    <row r="1229" spans="1:12" x14ac:dyDescent="0.2">
      <c r="A1229" s="9" t="s">
        <v>46</v>
      </c>
      <c r="B1229" s="9" t="s">
        <v>48</v>
      </c>
      <c r="C1229" s="9" t="s">
        <v>39</v>
      </c>
      <c r="D1229" s="9" t="s">
        <v>66</v>
      </c>
      <c r="E1229" s="44" t="s">
        <v>72</v>
      </c>
      <c r="F1229" s="9">
        <v>2010</v>
      </c>
      <c r="G1229" s="10">
        <v>578.77921168499995</v>
      </c>
      <c r="H1229" s="10">
        <v>633</v>
      </c>
      <c r="I1229" s="10">
        <v>306</v>
      </c>
      <c r="J1229" s="10">
        <v>21</v>
      </c>
      <c r="K1229" s="10">
        <v>173.33333333333334</v>
      </c>
      <c r="L1229" s="10">
        <f t="shared" si="19"/>
        <v>1133.3333333333333</v>
      </c>
    </row>
    <row r="1230" spans="1:12" x14ac:dyDescent="0.2">
      <c r="A1230" s="9" t="s">
        <v>46</v>
      </c>
      <c r="B1230" s="9" t="s">
        <v>48</v>
      </c>
      <c r="C1230" s="9" t="s">
        <v>39</v>
      </c>
      <c r="D1230" s="9" t="s">
        <v>66</v>
      </c>
      <c r="E1230" s="44" t="s">
        <v>72</v>
      </c>
      <c r="F1230" s="9">
        <v>2010</v>
      </c>
      <c r="G1230" s="10">
        <v>682.22061124200002</v>
      </c>
      <c r="H1230" s="10">
        <v>676</v>
      </c>
      <c r="I1230" s="10">
        <v>78</v>
      </c>
      <c r="J1230" s="10">
        <v>57</v>
      </c>
      <c r="K1230" s="10">
        <v>27.666666666666668</v>
      </c>
      <c r="L1230" s="10">
        <f t="shared" si="19"/>
        <v>838.66666666666663</v>
      </c>
    </row>
    <row r="1231" spans="1:12" x14ac:dyDescent="0.2">
      <c r="A1231" s="9" t="s">
        <v>46</v>
      </c>
      <c r="B1231" s="9" t="s">
        <v>48</v>
      </c>
      <c r="C1231" s="9" t="s">
        <v>39</v>
      </c>
      <c r="D1231" s="9" t="s">
        <v>66</v>
      </c>
      <c r="E1231" s="44" t="s">
        <v>72</v>
      </c>
      <c r="F1231" s="9">
        <v>2011</v>
      </c>
      <c r="G1231" s="10">
        <v>800.95844579200002</v>
      </c>
      <c r="H1231" s="10">
        <v>300</v>
      </c>
      <c r="I1231" s="10">
        <v>164</v>
      </c>
      <c r="J1231" s="10">
        <v>0</v>
      </c>
      <c r="K1231" s="10">
        <v>0</v>
      </c>
      <c r="L1231" s="10">
        <f t="shared" si="19"/>
        <v>464</v>
      </c>
    </row>
    <row r="1232" spans="1:12" x14ac:dyDescent="0.2">
      <c r="A1232" s="9" t="s">
        <v>46</v>
      </c>
      <c r="B1232" s="9" t="s">
        <v>48</v>
      </c>
      <c r="C1232" s="9" t="s">
        <v>39</v>
      </c>
      <c r="D1232" s="9" t="s">
        <v>66</v>
      </c>
      <c r="E1232" s="44" t="s">
        <v>72</v>
      </c>
      <c r="F1232" s="9">
        <v>2011</v>
      </c>
      <c r="G1232" s="10">
        <v>550.85529289500005</v>
      </c>
      <c r="H1232" s="10">
        <v>943</v>
      </c>
      <c r="I1232" s="10">
        <v>1</v>
      </c>
      <c r="J1232" s="10">
        <v>0</v>
      </c>
      <c r="K1232" s="10">
        <v>233.33333333333334</v>
      </c>
      <c r="L1232" s="10">
        <f t="shared" si="19"/>
        <v>1177.3333333333333</v>
      </c>
    </row>
    <row r="1233" spans="1:12" x14ac:dyDescent="0.2">
      <c r="A1233" s="9" t="s">
        <v>46</v>
      </c>
      <c r="B1233" s="9" t="s">
        <v>48</v>
      </c>
      <c r="C1233" s="9" t="s">
        <v>39</v>
      </c>
      <c r="D1233" s="9" t="s">
        <v>66</v>
      </c>
      <c r="E1233" s="44" t="s">
        <v>72</v>
      </c>
      <c r="F1233" s="9">
        <v>2012</v>
      </c>
      <c r="G1233" s="10">
        <v>546.08751545418636</v>
      </c>
      <c r="H1233" s="10">
        <v>708</v>
      </c>
      <c r="I1233" s="10">
        <v>0</v>
      </c>
      <c r="J1233" s="10">
        <v>0</v>
      </c>
      <c r="K1233" s="10">
        <v>0</v>
      </c>
      <c r="L1233" s="10">
        <f t="shared" si="19"/>
        <v>708</v>
      </c>
    </row>
    <row r="1234" spans="1:12" x14ac:dyDescent="0.2">
      <c r="A1234" s="9" t="s">
        <v>46</v>
      </c>
      <c r="B1234" s="9" t="s">
        <v>48</v>
      </c>
      <c r="C1234" s="9" t="s">
        <v>39</v>
      </c>
      <c r="D1234" s="9" t="s">
        <v>66</v>
      </c>
      <c r="E1234" s="44" t="s">
        <v>72</v>
      </c>
      <c r="F1234" s="9">
        <v>2012</v>
      </c>
      <c r="G1234" s="10">
        <v>481.78455777400001</v>
      </c>
      <c r="H1234" s="10">
        <v>290</v>
      </c>
      <c r="I1234" s="10">
        <v>399</v>
      </c>
      <c r="J1234" s="10">
        <v>0</v>
      </c>
      <c r="K1234" s="10">
        <v>6</v>
      </c>
      <c r="L1234" s="10">
        <f t="shared" si="19"/>
        <v>695</v>
      </c>
    </row>
    <row r="1235" spans="1:12" x14ac:dyDescent="0.2">
      <c r="A1235" s="9" t="s">
        <v>46</v>
      </c>
      <c r="B1235" s="9" t="s">
        <v>48</v>
      </c>
      <c r="C1235" s="9" t="s">
        <v>39</v>
      </c>
      <c r="D1235" s="9" t="s">
        <v>66</v>
      </c>
      <c r="E1235" s="44" t="s">
        <v>72</v>
      </c>
      <c r="F1235" s="9">
        <v>2012</v>
      </c>
      <c r="G1235" s="10">
        <v>572.57801207700004</v>
      </c>
      <c r="H1235" s="10">
        <v>690</v>
      </c>
      <c r="I1235" s="10">
        <v>0</v>
      </c>
      <c r="J1235" s="10">
        <v>0</v>
      </c>
      <c r="K1235" s="10">
        <v>3</v>
      </c>
      <c r="L1235" s="10">
        <f t="shared" si="19"/>
        <v>693</v>
      </c>
    </row>
    <row r="1236" spans="1:12" x14ac:dyDescent="0.2">
      <c r="A1236" s="9" t="s">
        <v>46</v>
      </c>
      <c r="B1236" s="9" t="s">
        <v>48</v>
      </c>
      <c r="C1236" s="9" t="s">
        <v>39</v>
      </c>
      <c r="D1236" s="9" t="s">
        <v>66</v>
      </c>
      <c r="E1236" s="44" t="s">
        <v>72</v>
      </c>
      <c r="F1236" s="9">
        <v>2012</v>
      </c>
      <c r="G1236" s="10">
        <v>601.77107286199998</v>
      </c>
      <c r="H1236" s="10">
        <v>782</v>
      </c>
      <c r="I1236" s="10">
        <v>59</v>
      </c>
      <c r="J1236" s="10">
        <v>0</v>
      </c>
      <c r="K1236" s="10">
        <v>36</v>
      </c>
      <c r="L1236" s="10">
        <f t="shared" si="19"/>
        <v>877</v>
      </c>
    </row>
    <row r="1237" spans="1:12" x14ac:dyDescent="0.2">
      <c r="A1237" s="9" t="s">
        <v>46</v>
      </c>
      <c r="B1237" s="9" t="s">
        <v>48</v>
      </c>
      <c r="C1237" s="9" t="s">
        <v>39</v>
      </c>
      <c r="D1237" s="9" t="s">
        <v>66</v>
      </c>
      <c r="E1237" s="44" t="s">
        <v>72</v>
      </c>
      <c r="F1237" s="9">
        <v>2012</v>
      </c>
      <c r="G1237" s="10">
        <v>490.78115596200001</v>
      </c>
      <c r="H1237" s="10">
        <v>779</v>
      </c>
      <c r="I1237" s="10">
        <v>0</v>
      </c>
      <c r="J1237" s="10">
        <v>0</v>
      </c>
      <c r="K1237" s="10">
        <v>0</v>
      </c>
      <c r="L1237" s="10">
        <f t="shared" si="19"/>
        <v>779</v>
      </c>
    </row>
    <row r="1238" spans="1:12" x14ac:dyDescent="0.2">
      <c r="A1238" s="9" t="s">
        <v>46</v>
      </c>
      <c r="B1238" s="9" t="s">
        <v>48</v>
      </c>
      <c r="C1238" s="9" t="s">
        <v>39</v>
      </c>
      <c r="D1238" s="9" t="s">
        <v>66</v>
      </c>
      <c r="E1238" s="44" t="s">
        <v>72</v>
      </c>
      <c r="F1238" s="9">
        <v>2013</v>
      </c>
      <c r="G1238" s="10">
        <v>642.81119585357715</v>
      </c>
      <c r="H1238" s="10">
        <v>138</v>
      </c>
      <c r="I1238" s="10">
        <v>0</v>
      </c>
      <c r="J1238" s="10">
        <v>64</v>
      </c>
      <c r="K1238" s="10">
        <v>21.333333333333332</v>
      </c>
      <c r="L1238" s="10">
        <f t="shared" si="19"/>
        <v>223.33333333333334</v>
      </c>
    </row>
    <row r="1239" spans="1:12" x14ac:dyDescent="0.2">
      <c r="A1239" s="9" t="s">
        <v>46</v>
      </c>
      <c r="B1239" s="9" t="s">
        <v>48</v>
      </c>
      <c r="C1239" s="9" t="s">
        <v>39</v>
      </c>
      <c r="D1239" s="9" t="s">
        <v>66</v>
      </c>
      <c r="E1239" s="44" t="s">
        <v>72</v>
      </c>
      <c r="F1239" s="9">
        <v>2013</v>
      </c>
      <c r="G1239" s="10">
        <v>662.54461992740175</v>
      </c>
      <c r="H1239" s="10">
        <v>417</v>
      </c>
      <c r="I1239" s="10">
        <v>0</v>
      </c>
      <c r="J1239" s="10">
        <v>29</v>
      </c>
      <c r="K1239" s="10">
        <v>0</v>
      </c>
      <c r="L1239" s="10">
        <f t="shared" si="19"/>
        <v>446</v>
      </c>
    </row>
    <row r="1240" spans="1:12" x14ac:dyDescent="0.2">
      <c r="A1240" s="9" t="s">
        <v>46</v>
      </c>
      <c r="B1240" s="9" t="s">
        <v>48</v>
      </c>
      <c r="C1240" s="9" t="s">
        <v>39</v>
      </c>
      <c r="D1240" s="9" t="s">
        <v>66</v>
      </c>
      <c r="E1240" s="44" t="s">
        <v>72</v>
      </c>
      <c r="F1240" s="9">
        <v>2013</v>
      </c>
      <c r="G1240" s="10">
        <v>665.46596172199997</v>
      </c>
      <c r="H1240" s="10">
        <v>227</v>
      </c>
      <c r="I1240" s="10">
        <v>48</v>
      </c>
      <c r="J1240" s="10">
        <v>29</v>
      </c>
      <c r="K1240" s="10">
        <v>56</v>
      </c>
      <c r="L1240" s="10">
        <f t="shared" si="19"/>
        <v>360</v>
      </c>
    </row>
    <row r="1241" spans="1:12" x14ac:dyDescent="0.2">
      <c r="A1241" s="9" t="s">
        <v>46</v>
      </c>
      <c r="B1241" s="9" t="s">
        <v>48</v>
      </c>
      <c r="C1241" s="9" t="s">
        <v>39</v>
      </c>
      <c r="D1241" s="9" t="s">
        <v>66</v>
      </c>
      <c r="E1241" s="44" t="s">
        <v>72</v>
      </c>
      <c r="F1241" s="9">
        <v>2013</v>
      </c>
      <c r="G1241" s="10">
        <v>541.93298686399999</v>
      </c>
      <c r="H1241" s="10">
        <v>1217</v>
      </c>
      <c r="I1241" s="10">
        <v>0</v>
      </c>
      <c r="J1241" s="10">
        <v>20</v>
      </c>
      <c r="K1241" s="10">
        <v>36.666666666666664</v>
      </c>
      <c r="L1241" s="10">
        <f t="shared" si="19"/>
        <v>1273.6666666666667</v>
      </c>
    </row>
    <row r="1242" spans="1:12" x14ac:dyDescent="0.2">
      <c r="A1242" s="9" t="s">
        <v>46</v>
      </c>
      <c r="B1242" s="9" t="s">
        <v>48</v>
      </c>
      <c r="C1242" s="9" t="s">
        <v>39</v>
      </c>
      <c r="D1242" s="9" t="s">
        <v>66</v>
      </c>
      <c r="E1242" s="44" t="s">
        <v>72</v>
      </c>
      <c r="F1242" s="9">
        <v>2013</v>
      </c>
      <c r="G1242" s="10">
        <v>553.62938207000002</v>
      </c>
      <c r="H1242" s="10">
        <v>184</v>
      </c>
      <c r="I1242" s="10">
        <v>0</v>
      </c>
      <c r="J1242" s="10">
        <v>105</v>
      </c>
      <c r="K1242" s="10">
        <v>35</v>
      </c>
      <c r="L1242" s="10">
        <f t="shared" si="19"/>
        <v>324</v>
      </c>
    </row>
    <row r="1243" spans="1:12" x14ac:dyDescent="0.2">
      <c r="A1243" s="9" t="s">
        <v>46</v>
      </c>
      <c r="B1243" s="9" t="s">
        <v>48</v>
      </c>
      <c r="C1243" s="9" t="s">
        <v>39</v>
      </c>
      <c r="D1243" s="9" t="s">
        <v>66</v>
      </c>
      <c r="E1243" s="44" t="s">
        <v>72</v>
      </c>
      <c r="F1243" s="9">
        <v>2013</v>
      </c>
      <c r="G1243" s="10">
        <v>729.689214967</v>
      </c>
      <c r="H1243" s="10">
        <v>549</v>
      </c>
      <c r="I1243" s="10">
        <v>17</v>
      </c>
      <c r="J1243" s="10">
        <v>0</v>
      </c>
      <c r="K1243" s="10">
        <v>7.666666666666667</v>
      </c>
      <c r="L1243" s="10">
        <f t="shared" si="19"/>
        <v>573.66666666666663</v>
      </c>
    </row>
    <row r="1244" spans="1:12" x14ac:dyDescent="0.2">
      <c r="A1244" s="9" t="s">
        <v>46</v>
      </c>
      <c r="B1244" s="9" t="s">
        <v>48</v>
      </c>
      <c r="C1244" s="9" t="s">
        <v>39</v>
      </c>
      <c r="D1244" s="9" t="s">
        <v>66</v>
      </c>
      <c r="E1244" s="44" t="s">
        <v>72</v>
      </c>
      <c r="F1244" s="9">
        <v>2013</v>
      </c>
      <c r="G1244" s="10">
        <v>450.110457967</v>
      </c>
      <c r="H1244" s="10">
        <v>310</v>
      </c>
      <c r="I1244" s="10">
        <v>7</v>
      </c>
      <c r="J1244" s="10">
        <v>7</v>
      </c>
      <c r="K1244" s="10">
        <v>1</v>
      </c>
      <c r="L1244" s="10">
        <f t="shared" si="19"/>
        <v>325</v>
      </c>
    </row>
    <row r="1245" spans="1:12" x14ac:dyDescent="0.2">
      <c r="A1245" s="9" t="s">
        <v>46</v>
      </c>
      <c r="B1245" s="9" t="s">
        <v>48</v>
      </c>
      <c r="C1245" s="9" t="s">
        <v>39</v>
      </c>
      <c r="D1245" s="9" t="s">
        <v>66</v>
      </c>
      <c r="E1245" s="44" t="s">
        <v>72</v>
      </c>
      <c r="F1245" s="9">
        <v>2013</v>
      </c>
      <c r="G1245" s="10">
        <v>442.38919722999998</v>
      </c>
      <c r="H1245" s="10">
        <v>301</v>
      </c>
      <c r="I1245" s="10">
        <v>0</v>
      </c>
      <c r="J1245" s="10">
        <v>208</v>
      </c>
      <c r="K1245" s="10">
        <v>0</v>
      </c>
      <c r="L1245" s="10">
        <f t="shared" si="19"/>
        <v>509</v>
      </c>
    </row>
    <row r="1246" spans="1:12" x14ac:dyDescent="0.2">
      <c r="A1246" s="9" t="s">
        <v>46</v>
      </c>
      <c r="B1246" s="9" t="s">
        <v>48</v>
      </c>
      <c r="C1246" s="9" t="s">
        <v>39</v>
      </c>
      <c r="D1246" s="9" t="s">
        <v>66</v>
      </c>
      <c r="E1246" s="44" t="s">
        <v>72</v>
      </c>
      <c r="F1246" s="9">
        <v>2013</v>
      </c>
      <c r="G1246" s="10">
        <v>593.97709192599996</v>
      </c>
      <c r="H1246" s="10">
        <v>289</v>
      </c>
      <c r="I1246" s="10">
        <v>2</v>
      </c>
      <c r="J1246" s="10">
        <v>307</v>
      </c>
      <c r="K1246" s="10">
        <v>8.3333333333333339</v>
      </c>
      <c r="L1246" s="10">
        <f t="shared" si="19"/>
        <v>606.33333333333337</v>
      </c>
    </row>
    <row r="1247" spans="1:12" x14ac:dyDescent="0.2">
      <c r="A1247" s="9" t="s">
        <v>46</v>
      </c>
      <c r="B1247" s="9" t="s">
        <v>48</v>
      </c>
      <c r="C1247" s="9" t="s">
        <v>39</v>
      </c>
      <c r="D1247" s="9" t="s">
        <v>66</v>
      </c>
      <c r="E1247" s="44" t="s">
        <v>72</v>
      </c>
      <c r="F1247" s="9">
        <v>2013</v>
      </c>
      <c r="G1247" s="10">
        <v>533.87226836100001</v>
      </c>
      <c r="H1247" s="10">
        <v>465</v>
      </c>
      <c r="I1247" s="10">
        <v>0</v>
      </c>
      <c r="J1247" s="10">
        <v>19</v>
      </c>
      <c r="K1247" s="10">
        <v>0</v>
      </c>
      <c r="L1247" s="10">
        <f t="shared" si="19"/>
        <v>484</v>
      </c>
    </row>
    <row r="1248" spans="1:12" x14ac:dyDescent="0.2">
      <c r="A1248" s="9" t="s">
        <v>46</v>
      </c>
      <c r="B1248" s="9" t="s">
        <v>48</v>
      </c>
      <c r="C1248" s="9" t="s">
        <v>39</v>
      </c>
      <c r="D1248" s="9" t="s">
        <v>66</v>
      </c>
      <c r="E1248" s="44" t="s">
        <v>72</v>
      </c>
      <c r="F1248" s="9">
        <v>2013</v>
      </c>
      <c r="G1248" s="10">
        <v>600.81262623299995</v>
      </c>
      <c r="H1248" s="10">
        <v>504</v>
      </c>
      <c r="I1248" s="10">
        <v>0</v>
      </c>
      <c r="J1248" s="10">
        <v>0</v>
      </c>
      <c r="K1248" s="10">
        <v>0</v>
      </c>
      <c r="L1248" s="10">
        <f t="shared" si="19"/>
        <v>504</v>
      </c>
    </row>
    <row r="1249" spans="1:12" x14ac:dyDescent="0.2">
      <c r="A1249" s="9" t="s">
        <v>46</v>
      </c>
      <c r="B1249" s="9" t="s">
        <v>48</v>
      </c>
      <c r="C1249" s="9" t="s">
        <v>39</v>
      </c>
      <c r="D1249" s="9" t="s">
        <v>66</v>
      </c>
      <c r="E1249" s="44" t="s">
        <v>73</v>
      </c>
      <c r="F1249" s="9">
        <v>1997</v>
      </c>
      <c r="G1249" s="10">
        <v>440.223824772</v>
      </c>
      <c r="H1249" s="10">
        <v>1050</v>
      </c>
      <c r="I1249" s="10">
        <v>0</v>
      </c>
      <c r="J1249" s="10">
        <v>10</v>
      </c>
      <c r="K1249" s="10">
        <v>0</v>
      </c>
      <c r="L1249" s="10">
        <f t="shared" si="19"/>
        <v>1060</v>
      </c>
    </row>
    <row r="1250" spans="1:12" x14ac:dyDescent="0.2">
      <c r="A1250" s="9" t="s">
        <v>46</v>
      </c>
      <c r="B1250" s="9" t="s">
        <v>48</v>
      </c>
      <c r="C1250" s="9" t="s">
        <v>39</v>
      </c>
      <c r="D1250" s="9" t="s">
        <v>66</v>
      </c>
      <c r="E1250" s="44" t="s">
        <v>73</v>
      </c>
      <c r="F1250" s="9">
        <v>1997</v>
      </c>
      <c r="G1250" s="10">
        <v>440.22381726700002</v>
      </c>
      <c r="H1250" s="10">
        <v>0</v>
      </c>
      <c r="I1250" s="10">
        <v>398</v>
      </c>
      <c r="J1250" s="10">
        <v>2</v>
      </c>
      <c r="K1250" s="10">
        <v>0</v>
      </c>
      <c r="L1250" s="10">
        <f t="shared" si="19"/>
        <v>400</v>
      </c>
    </row>
    <row r="1251" spans="1:12" x14ac:dyDescent="0.2">
      <c r="A1251" s="9" t="s">
        <v>46</v>
      </c>
      <c r="B1251" s="9" t="s">
        <v>48</v>
      </c>
      <c r="C1251" s="9" t="s">
        <v>39</v>
      </c>
      <c r="D1251" s="9" t="s">
        <v>66</v>
      </c>
      <c r="E1251" s="44" t="s">
        <v>73</v>
      </c>
      <c r="F1251" s="9">
        <v>1999</v>
      </c>
      <c r="G1251" s="10">
        <v>330.16787571600003</v>
      </c>
      <c r="H1251" s="10">
        <v>0</v>
      </c>
      <c r="I1251" s="10">
        <v>164</v>
      </c>
      <c r="J1251" s="10">
        <v>4</v>
      </c>
      <c r="K1251" s="10">
        <v>0</v>
      </c>
      <c r="L1251" s="10">
        <f t="shared" si="19"/>
        <v>168</v>
      </c>
    </row>
    <row r="1252" spans="1:12" x14ac:dyDescent="0.2">
      <c r="A1252" s="9" t="s">
        <v>46</v>
      </c>
      <c r="B1252" s="9" t="s">
        <v>48</v>
      </c>
      <c r="C1252" s="9" t="s">
        <v>39</v>
      </c>
      <c r="D1252" s="9" t="s">
        <v>66</v>
      </c>
      <c r="E1252" s="44" t="s">
        <v>73</v>
      </c>
      <c r="F1252" s="9">
        <v>1999</v>
      </c>
      <c r="G1252" s="10">
        <v>333.376617813</v>
      </c>
      <c r="H1252" s="10">
        <v>1535</v>
      </c>
      <c r="I1252" s="10">
        <v>383</v>
      </c>
      <c r="J1252" s="10">
        <v>40</v>
      </c>
      <c r="K1252" s="10">
        <v>9</v>
      </c>
      <c r="L1252" s="10">
        <f t="shared" si="19"/>
        <v>1967</v>
      </c>
    </row>
    <row r="1253" spans="1:12" x14ac:dyDescent="0.2">
      <c r="A1253" s="9" t="s">
        <v>46</v>
      </c>
      <c r="B1253" s="9" t="s">
        <v>48</v>
      </c>
      <c r="C1253" s="9" t="s">
        <v>39</v>
      </c>
      <c r="D1253" s="9" t="s">
        <v>66</v>
      </c>
      <c r="E1253" s="44" t="s">
        <v>73</v>
      </c>
      <c r="F1253" s="9">
        <v>2001</v>
      </c>
      <c r="G1253" s="10">
        <v>360.59292154600001</v>
      </c>
      <c r="H1253" s="10">
        <v>733</v>
      </c>
      <c r="I1253" s="10">
        <v>0</v>
      </c>
      <c r="J1253" s="10">
        <v>71</v>
      </c>
      <c r="K1253" s="10">
        <v>4.333333333333333</v>
      </c>
      <c r="L1253" s="10">
        <f t="shared" si="19"/>
        <v>808.33333333333337</v>
      </c>
    </row>
    <row r="1254" spans="1:12" x14ac:dyDescent="0.2">
      <c r="A1254" s="9" t="s">
        <v>46</v>
      </c>
      <c r="B1254" s="9" t="s">
        <v>48</v>
      </c>
      <c r="C1254" s="9" t="s">
        <v>39</v>
      </c>
      <c r="D1254" s="9" t="s">
        <v>66</v>
      </c>
      <c r="E1254" s="44" t="s">
        <v>73</v>
      </c>
      <c r="F1254" s="9">
        <v>2002</v>
      </c>
      <c r="G1254" s="10">
        <v>440.22382103500001</v>
      </c>
      <c r="H1254" s="10">
        <v>1057</v>
      </c>
      <c r="I1254" s="10">
        <v>0</v>
      </c>
      <c r="J1254" s="10">
        <v>163</v>
      </c>
      <c r="K1254" s="10">
        <v>0</v>
      </c>
      <c r="L1254" s="10">
        <f t="shared" si="19"/>
        <v>1220</v>
      </c>
    </row>
    <row r="1255" spans="1:12" x14ac:dyDescent="0.2">
      <c r="A1255" s="9" t="s">
        <v>46</v>
      </c>
      <c r="B1255" s="9" t="s">
        <v>48</v>
      </c>
      <c r="C1255" s="9" t="s">
        <v>39</v>
      </c>
      <c r="D1255" s="9" t="s">
        <v>66</v>
      </c>
      <c r="E1255" s="44" t="s">
        <v>73</v>
      </c>
      <c r="F1255" s="9">
        <v>2002</v>
      </c>
      <c r="G1255" s="10">
        <v>437.19985680600001</v>
      </c>
      <c r="H1255" s="10">
        <v>833</v>
      </c>
      <c r="I1255" s="10">
        <v>0</v>
      </c>
      <c r="J1255" s="10">
        <v>370</v>
      </c>
      <c r="K1255" s="10">
        <v>21.333333333333332</v>
      </c>
      <c r="L1255" s="10">
        <f t="shared" si="19"/>
        <v>1224.3333333333333</v>
      </c>
    </row>
    <row r="1256" spans="1:12" x14ac:dyDescent="0.2">
      <c r="A1256" s="9" t="s">
        <v>46</v>
      </c>
      <c r="B1256" s="9" t="s">
        <v>48</v>
      </c>
      <c r="C1256" s="9" t="s">
        <v>39</v>
      </c>
      <c r="D1256" s="9" t="s">
        <v>66</v>
      </c>
      <c r="E1256" s="44" t="s">
        <v>73</v>
      </c>
      <c r="F1256" s="9">
        <v>2003</v>
      </c>
      <c r="G1256" s="10">
        <v>343.15718908407081</v>
      </c>
      <c r="H1256" s="10">
        <v>627</v>
      </c>
      <c r="I1256" s="10">
        <v>17</v>
      </c>
      <c r="J1256" s="10">
        <v>0</v>
      </c>
      <c r="K1256" s="10">
        <v>0</v>
      </c>
      <c r="L1256" s="10">
        <f t="shared" si="19"/>
        <v>644</v>
      </c>
    </row>
    <row r="1257" spans="1:12" x14ac:dyDescent="0.2">
      <c r="A1257" s="9" t="s">
        <v>46</v>
      </c>
      <c r="B1257" s="9" t="s">
        <v>48</v>
      </c>
      <c r="C1257" s="9" t="s">
        <v>39</v>
      </c>
      <c r="D1257" s="9" t="s">
        <v>66</v>
      </c>
      <c r="E1257" s="44" t="s">
        <v>73</v>
      </c>
      <c r="F1257" s="9">
        <v>2003</v>
      </c>
      <c r="G1257" s="10">
        <v>470.06558386798116</v>
      </c>
      <c r="H1257" s="10">
        <v>92</v>
      </c>
      <c r="I1257" s="10">
        <v>90</v>
      </c>
      <c r="J1257" s="10">
        <v>510</v>
      </c>
      <c r="K1257" s="10">
        <v>0</v>
      </c>
      <c r="L1257" s="10">
        <f t="shared" si="19"/>
        <v>692</v>
      </c>
    </row>
    <row r="1258" spans="1:12" x14ac:dyDescent="0.2">
      <c r="A1258" s="9" t="s">
        <v>46</v>
      </c>
      <c r="B1258" s="9" t="s">
        <v>48</v>
      </c>
      <c r="C1258" s="9" t="s">
        <v>39</v>
      </c>
      <c r="D1258" s="9" t="s">
        <v>66</v>
      </c>
      <c r="E1258" s="44" t="s">
        <v>73</v>
      </c>
      <c r="F1258" s="9">
        <v>2003</v>
      </c>
      <c r="G1258" s="10">
        <v>381.13831146899997</v>
      </c>
      <c r="H1258" s="10">
        <v>1389</v>
      </c>
      <c r="I1258" s="10">
        <v>0</v>
      </c>
      <c r="J1258" s="10">
        <v>11</v>
      </c>
      <c r="K1258" s="10">
        <v>125.66666666666667</v>
      </c>
      <c r="L1258" s="10">
        <f t="shared" si="19"/>
        <v>1525.6666666666667</v>
      </c>
    </row>
    <row r="1259" spans="1:12" x14ac:dyDescent="0.2">
      <c r="A1259" s="9" t="s">
        <v>46</v>
      </c>
      <c r="B1259" s="9" t="s">
        <v>48</v>
      </c>
      <c r="C1259" s="9" t="s">
        <v>39</v>
      </c>
      <c r="D1259" s="9" t="s">
        <v>66</v>
      </c>
      <c r="E1259" s="44" t="s">
        <v>73</v>
      </c>
      <c r="F1259" s="9">
        <v>2003</v>
      </c>
      <c r="G1259" s="10">
        <v>369.41859600100003</v>
      </c>
      <c r="H1259" s="10">
        <v>1556</v>
      </c>
      <c r="I1259" s="10">
        <v>0</v>
      </c>
      <c r="J1259" s="10">
        <v>0</v>
      </c>
      <c r="K1259" s="10">
        <v>14.333333333333334</v>
      </c>
      <c r="L1259" s="10">
        <f t="shared" si="19"/>
        <v>1570.3333333333333</v>
      </c>
    </row>
    <row r="1260" spans="1:12" x14ac:dyDescent="0.2">
      <c r="A1260" s="9" t="s">
        <v>46</v>
      </c>
      <c r="B1260" s="9" t="s">
        <v>48</v>
      </c>
      <c r="C1260" s="9" t="s">
        <v>39</v>
      </c>
      <c r="D1260" s="9" t="s">
        <v>66</v>
      </c>
      <c r="E1260" s="44" t="s">
        <v>73</v>
      </c>
      <c r="F1260" s="9">
        <v>2004</v>
      </c>
      <c r="G1260" s="10">
        <v>552.10704602813496</v>
      </c>
      <c r="H1260" s="10">
        <v>165</v>
      </c>
      <c r="I1260" s="10">
        <v>228</v>
      </c>
      <c r="J1260" s="10">
        <v>37</v>
      </c>
      <c r="K1260" s="10">
        <v>12.333333333333334</v>
      </c>
      <c r="L1260" s="10">
        <f t="shared" si="19"/>
        <v>442.33333333333331</v>
      </c>
    </row>
    <row r="1261" spans="1:12" x14ac:dyDescent="0.2">
      <c r="A1261" s="9" t="s">
        <v>46</v>
      </c>
      <c r="B1261" s="9" t="s">
        <v>48</v>
      </c>
      <c r="C1261" s="9" t="s">
        <v>39</v>
      </c>
      <c r="D1261" s="9" t="s">
        <v>66</v>
      </c>
      <c r="E1261" s="44" t="s">
        <v>73</v>
      </c>
      <c r="F1261" s="9">
        <v>2004</v>
      </c>
      <c r="G1261" s="10">
        <v>573.25715883156499</v>
      </c>
      <c r="H1261" s="10">
        <v>714</v>
      </c>
      <c r="I1261" s="10">
        <v>89</v>
      </c>
      <c r="J1261" s="10">
        <v>7</v>
      </c>
      <c r="K1261" s="10">
        <v>23.666666666666668</v>
      </c>
      <c r="L1261" s="10">
        <f t="shared" si="19"/>
        <v>833.66666666666663</v>
      </c>
    </row>
    <row r="1262" spans="1:12" x14ac:dyDescent="0.2">
      <c r="A1262" s="9" t="s">
        <v>46</v>
      </c>
      <c r="B1262" s="9" t="s">
        <v>48</v>
      </c>
      <c r="C1262" s="9" t="s">
        <v>39</v>
      </c>
      <c r="D1262" s="9" t="s">
        <v>66</v>
      </c>
      <c r="E1262" s="44" t="s">
        <v>73</v>
      </c>
      <c r="F1262" s="9">
        <v>2004</v>
      </c>
      <c r="G1262" s="10">
        <v>415.67896898200001</v>
      </c>
      <c r="H1262" s="10">
        <v>729</v>
      </c>
      <c r="I1262" s="10">
        <v>0</v>
      </c>
      <c r="J1262" s="10">
        <v>0</v>
      </c>
      <c r="K1262" s="10">
        <v>0</v>
      </c>
      <c r="L1262" s="10">
        <f t="shared" si="19"/>
        <v>729</v>
      </c>
    </row>
    <row r="1263" spans="1:12" x14ac:dyDescent="0.2">
      <c r="A1263" s="9" t="s">
        <v>46</v>
      </c>
      <c r="B1263" s="9" t="s">
        <v>48</v>
      </c>
      <c r="C1263" s="9" t="s">
        <v>39</v>
      </c>
      <c r="D1263" s="9" t="s">
        <v>66</v>
      </c>
      <c r="E1263" s="44" t="s">
        <v>73</v>
      </c>
      <c r="F1263" s="9">
        <v>2004</v>
      </c>
      <c r="G1263" s="10">
        <v>380.04934322000003</v>
      </c>
      <c r="H1263" s="10">
        <v>492</v>
      </c>
      <c r="I1263" s="10">
        <v>51</v>
      </c>
      <c r="J1263" s="10">
        <v>62</v>
      </c>
      <c r="K1263" s="10">
        <v>3</v>
      </c>
      <c r="L1263" s="10">
        <f t="shared" si="19"/>
        <v>608</v>
      </c>
    </row>
    <row r="1264" spans="1:12" x14ac:dyDescent="0.2">
      <c r="A1264" s="9" t="s">
        <v>46</v>
      </c>
      <c r="B1264" s="9" t="s">
        <v>48</v>
      </c>
      <c r="C1264" s="9" t="s">
        <v>39</v>
      </c>
      <c r="D1264" s="9" t="s">
        <v>66</v>
      </c>
      <c r="E1264" s="44" t="s">
        <v>73</v>
      </c>
      <c r="F1264" s="9">
        <v>2004</v>
      </c>
      <c r="G1264" s="10">
        <v>440.22382647000001</v>
      </c>
      <c r="H1264" s="10">
        <v>742</v>
      </c>
      <c r="I1264" s="10">
        <v>0</v>
      </c>
      <c r="J1264" s="10">
        <v>55</v>
      </c>
      <c r="K1264" s="10">
        <v>94.333333333333329</v>
      </c>
      <c r="L1264" s="10">
        <f t="shared" si="19"/>
        <v>891.33333333333337</v>
      </c>
    </row>
    <row r="1265" spans="1:12" x14ac:dyDescent="0.2">
      <c r="A1265" s="9" t="s">
        <v>46</v>
      </c>
      <c r="B1265" s="9" t="s">
        <v>48</v>
      </c>
      <c r="C1265" s="9" t="s">
        <v>39</v>
      </c>
      <c r="D1265" s="9" t="s">
        <v>66</v>
      </c>
      <c r="E1265" s="44" t="s">
        <v>73</v>
      </c>
      <c r="F1265" s="9">
        <v>2004</v>
      </c>
      <c r="G1265" s="10">
        <v>440.22381438899998</v>
      </c>
      <c r="H1265" s="10">
        <v>696</v>
      </c>
      <c r="I1265" s="10">
        <v>70</v>
      </c>
      <c r="J1265" s="10">
        <v>53</v>
      </c>
      <c r="K1265" s="10">
        <v>46.666666666666664</v>
      </c>
      <c r="L1265" s="10">
        <f t="shared" si="19"/>
        <v>865.66666666666663</v>
      </c>
    </row>
    <row r="1266" spans="1:12" x14ac:dyDescent="0.2">
      <c r="A1266" s="9" t="s">
        <v>46</v>
      </c>
      <c r="B1266" s="9" t="s">
        <v>48</v>
      </c>
      <c r="C1266" s="9" t="s">
        <v>39</v>
      </c>
      <c r="D1266" s="9" t="s">
        <v>66</v>
      </c>
      <c r="E1266" s="44" t="s">
        <v>73</v>
      </c>
      <c r="F1266" s="9">
        <v>2005</v>
      </c>
      <c r="G1266" s="10">
        <v>317.15756917235467</v>
      </c>
      <c r="H1266" s="10">
        <v>1506</v>
      </c>
      <c r="I1266" s="10">
        <v>7</v>
      </c>
      <c r="J1266" s="10">
        <v>0</v>
      </c>
      <c r="K1266" s="10">
        <v>0</v>
      </c>
      <c r="L1266" s="10">
        <f t="shared" si="19"/>
        <v>1513</v>
      </c>
    </row>
    <row r="1267" spans="1:12" x14ac:dyDescent="0.2">
      <c r="A1267" s="9" t="s">
        <v>46</v>
      </c>
      <c r="B1267" s="9" t="s">
        <v>48</v>
      </c>
      <c r="C1267" s="9" t="s">
        <v>39</v>
      </c>
      <c r="D1267" s="9" t="s">
        <v>66</v>
      </c>
      <c r="E1267" s="44" t="s">
        <v>73</v>
      </c>
      <c r="F1267" s="9">
        <v>2005</v>
      </c>
      <c r="G1267" s="10">
        <v>525.2771530848803</v>
      </c>
      <c r="H1267" s="10">
        <v>678</v>
      </c>
      <c r="I1267" s="10">
        <v>23</v>
      </c>
      <c r="J1267" s="10">
        <v>34</v>
      </c>
      <c r="K1267" s="10">
        <v>168</v>
      </c>
      <c r="L1267" s="10">
        <f t="shared" si="19"/>
        <v>903</v>
      </c>
    </row>
    <row r="1268" spans="1:12" x14ac:dyDescent="0.2">
      <c r="A1268" s="9" t="s">
        <v>46</v>
      </c>
      <c r="B1268" s="9" t="s">
        <v>48</v>
      </c>
      <c r="C1268" s="9" t="s">
        <v>39</v>
      </c>
      <c r="D1268" s="9" t="s">
        <v>66</v>
      </c>
      <c r="E1268" s="44" t="s">
        <v>73</v>
      </c>
      <c r="F1268" s="9">
        <v>2005</v>
      </c>
      <c r="G1268" s="10">
        <v>503.07174774199757</v>
      </c>
      <c r="H1268" s="10">
        <v>659</v>
      </c>
      <c r="I1268" s="10">
        <v>15</v>
      </c>
      <c r="J1268" s="10">
        <v>49</v>
      </c>
      <c r="K1268" s="10">
        <v>84.333333333333329</v>
      </c>
      <c r="L1268" s="10">
        <f t="shared" si="19"/>
        <v>807.33333333333337</v>
      </c>
    </row>
    <row r="1269" spans="1:12" x14ac:dyDescent="0.2">
      <c r="A1269" s="9" t="s">
        <v>46</v>
      </c>
      <c r="B1269" s="9" t="s">
        <v>48</v>
      </c>
      <c r="C1269" s="9" t="s">
        <v>39</v>
      </c>
      <c r="D1269" s="9" t="s">
        <v>66</v>
      </c>
      <c r="E1269" s="44" t="s">
        <v>73</v>
      </c>
      <c r="F1269" s="9">
        <v>2005</v>
      </c>
      <c r="G1269" s="10">
        <v>567.62910698008113</v>
      </c>
      <c r="H1269" s="10">
        <v>191</v>
      </c>
      <c r="I1269" s="10">
        <v>41</v>
      </c>
      <c r="J1269" s="10">
        <v>43</v>
      </c>
      <c r="K1269" s="10">
        <v>110.66666666666667</v>
      </c>
      <c r="L1269" s="10">
        <f t="shared" si="19"/>
        <v>385.66666666666669</v>
      </c>
    </row>
    <row r="1270" spans="1:12" x14ac:dyDescent="0.2">
      <c r="A1270" s="9" t="s">
        <v>46</v>
      </c>
      <c r="B1270" s="9" t="s">
        <v>48</v>
      </c>
      <c r="C1270" s="9" t="s">
        <v>39</v>
      </c>
      <c r="D1270" s="9" t="s">
        <v>66</v>
      </c>
      <c r="E1270" s="44" t="s">
        <v>73</v>
      </c>
      <c r="F1270" s="9">
        <v>2005</v>
      </c>
      <c r="G1270" s="10">
        <v>599.74193847379172</v>
      </c>
      <c r="H1270" s="10">
        <v>354</v>
      </c>
      <c r="I1270" s="10">
        <v>30</v>
      </c>
      <c r="J1270" s="10">
        <v>39</v>
      </c>
      <c r="K1270" s="10">
        <v>46.666666666666664</v>
      </c>
      <c r="L1270" s="10">
        <f t="shared" si="19"/>
        <v>469.66666666666669</v>
      </c>
    </row>
    <row r="1271" spans="1:12" x14ac:dyDescent="0.2">
      <c r="A1271" s="9" t="s">
        <v>46</v>
      </c>
      <c r="B1271" s="9" t="s">
        <v>48</v>
      </c>
      <c r="C1271" s="9" t="s">
        <v>39</v>
      </c>
      <c r="D1271" s="9" t="s">
        <v>66</v>
      </c>
      <c r="E1271" s="44" t="s">
        <v>73</v>
      </c>
      <c r="F1271" s="9">
        <v>2005</v>
      </c>
      <c r="G1271" s="10">
        <v>503.99939478075345</v>
      </c>
      <c r="H1271" s="10">
        <v>591</v>
      </c>
      <c r="I1271" s="10">
        <v>14</v>
      </c>
      <c r="J1271" s="10">
        <v>14</v>
      </c>
      <c r="K1271" s="10">
        <v>32.333333333333336</v>
      </c>
      <c r="L1271" s="10">
        <f t="shared" si="19"/>
        <v>651.33333333333337</v>
      </c>
    </row>
    <row r="1272" spans="1:12" x14ac:dyDescent="0.2">
      <c r="A1272" s="9" t="s">
        <v>46</v>
      </c>
      <c r="B1272" s="9" t="s">
        <v>48</v>
      </c>
      <c r="C1272" s="9" t="s">
        <v>39</v>
      </c>
      <c r="D1272" s="9" t="s">
        <v>66</v>
      </c>
      <c r="E1272" s="44" t="s">
        <v>73</v>
      </c>
      <c r="F1272" s="9">
        <v>2005</v>
      </c>
      <c r="G1272" s="10">
        <v>471.66837528500002</v>
      </c>
      <c r="H1272" s="10">
        <v>744</v>
      </c>
      <c r="I1272" s="10">
        <v>0</v>
      </c>
      <c r="J1272" s="10">
        <v>0</v>
      </c>
      <c r="K1272" s="10">
        <v>0</v>
      </c>
      <c r="L1272" s="10">
        <f t="shared" si="19"/>
        <v>744</v>
      </c>
    </row>
    <row r="1273" spans="1:12" x14ac:dyDescent="0.2">
      <c r="A1273" s="9" t="s">
        <v>46</v>
      </c>
      <c r="B1273" s="9" t="s">
        <v>48</v>
      </c>
      <c r="C1273" s="9" t="s">
        <v>39</v>
      </c>
      <c r="D1273" s="9" t="s">
        <v>66</v>
      </c>
      <c r="E1273" s="44" t="s">
        <v>73</v>
      </c>
      <c r="F1273" s="9">
        <v>2005</v>
      </c>
      <c r="G1273" s="10">
        <v>461.77323980599999</v>
      </c>
      <c r="H1273" s="10">
        <v>304</v>
      </c>
      <c r="I1273" s="10">
        <v>0</v>
      </c>
      <c r="J1273" s="10">
        <v>104</v>
      </c>
      <c r="K1273" s="10">
        <v>103.33333333333333</v>
      </c>
      <c r="L1273" s="10">
        <f t="shared" si="19"/>
        <v>511.33333333333331</v>
      </c>
    </row>
    <row r="1274" spans="1:12" x14ac:dyDescent="0.2">
      <c r="A1274" s="9" t="s">
        <v>46</v>
      </c>
      <c r="B1274" s="9" t="s">
        <v>48</v>
      </c>
      <c r="C1274" s="9" t="s">
        <v>39</v>
      </c>
      <c r="D1274" s="9" t="s">
        <v>66</v>
      </c>
      <c r="E1274" s="44" t="s">
        <v>73</v>
      </c>
      <c r="F1274" s="9">
        <v>2005</v>
      </c>
      <c r="G1274" s="10">
        <v>377.33470530900001</v>
      </c>
      <c r="H1274" s="10">
        <v>1091</v>
      </c>
      <c r="I1274" s="10">
        <v>0</v>
      </c>
      <c r="J1274" s="10">
        <v>3</v>
      </c>
      <c r="K1274" s="10">
        <v>0</v>
      </c>
      <c r="L1274" s="10">
        <f t="shared" si="19"/>
        <v>1094</v>
      </c>
    </row>
    <row r="1275" spans="1:12" x14ac:dyDescent="0.2">
      <c r="A1275" s="9" t="s">
        <v>46</v>
      </c>
      <c r="B1275" s="9" t="s">
        <v>48</v>
      </c>
      <c r="C1275" s="9" t="s">
        <v>39</v>
      </c>
      <c r="D1275" s="9" t="s">
        <v>66</v>
      </c>
      <c r="E1275" s="44" t="s">
        <v>73</v>
      </c>
      <c r="F1275" s="9">
        <v>2005</v>
      </c>
      <c r="G1275" s="10">
        <v>353.74226674499999</v>
      </c>
      <c r="H1275" s="10">
        <v>567</v>
      </c>
      <c r="I1275" s="10">
        <v>95</v>
      </c>
      <c r="J1275" s="10">
        <v>823</v>
      </c>
      <c r="K1275" s="10">
        <v>86.666666666666671</v>
      </c>
      <c r="L1275" s="10">
        <f t="shared" si="19"/>
        <v>1571.6666666666667</v>
      </c>
    </row>
    <row r="1276" spans="1:12" x14ac:dyDescent="0.2">
      <c r="A1276" s="9" t="s">
        <v>46</v>
      </c>
      <c r="B1276" s="9" t="s">
        <v>48</v>
      </c>
      <c r="C1276" s="9" t="s">
        <v>39</v>
      </c>
      <c r="D1276" s="9" t="s">
        <v>66</v>
      </c>
      <c r="E1276" s="44" t="s">
        <v>73</v>
      </c>
      <c r="F1276" s="9">
        <v>2006</v>
      </c>
      <c r="G1276" s="10">
        <v>434.023483656</v>
      </c>
      <c r="H1276" s="10">
        <v>978</v>
      </c>
      <c r="I1276" s="10">
        <v>211</v>
      </c>
      <c r="J1276" s="10">
        <v>0</v>
      </c>
      <c r="K1276" s="10">
        <v>0</v>
      </c>
      <c r="L1276" s="10">
        <f t="shared" si="19"/>
        <v>1189</v>
      </c>
    </row>
    <row r="1277" spans="1:12" x14ac:dyDescent="0.2">
      <c r="A1277" s="9" t="s">
        <v>46</v>
      </c>
      <c r="B1277" s="9" t="s">
        <v>48</v>
      </c>
      <c r="C1277" s="9" t="s">
        <v>39</v>
      </c>
      <c r="D1277" s="9" t="s">
        <v>66</v>
      </c>
      <c r="E1277" s="44" t="s">
        <v>73</v>
      </c>
      <c r="F1277" s="9">
        <v>2006</v>
      </c>
      <c r="G1277" s="10">
        <v>430.98835754999999</v>
      </c>
      <c r="H1277" s="10">
        <v>875</v>
      </c>
      <c r="I1277" s="10">
        <v>414</v>
      </c>
      <c r="J1277" s="10">
        <v>12</v>
      </c>
      <c r="K1277" s="10">
        <v>107.66666666666667</v>
      </c>
      <c r="L1277" s="10">
        <f t="shared" si="19"/>
        <v>1408.6666666666667</v>
      </c>
    </row>
    <row r="1278" spans="1:12" x14ac:dyDescent="0.2">
      <c r="A1278" s="9" t="s">
        <v>46</v>
      </c>
      <c r="B1278" s="9" t="s">
        <v>48</v>
      </c>
      <c r="C1278" s="9" t="s">
        <v>39</v>
      </c>
      <c r="D1278" s="9" t="s">
        <v>66</v>
      </c>
      <c r="E1278" s="44" t="s">
        <v>73</v>
      </c>
      <c r="F1278" s="9">
        <v>2006</v>
      </c>
      <c r="G1278" s="10">
        <v>430.98833403899999</v>
      </c>
      <c r="H1278" s="10">
        <v>66</v>
      </c>
      <c r="I1278" s="10">
        <v>0</v>
      </c>
      <c r="J1278" s="10">
        <v>0</v>
      </c>
      <c r="K1278" s="10">
        <v>0</v>
      </c>
      <c r="L1278" s="10">
        <f t="shared" si="19"/>
        <v>66</v>
      </c>
    </row>
    <row r="1279" spans="1:12" x14ac:dyDescent="0.2">
      <c r="A1279" s="9" t="s">
        <v>46</v>
      </c>
      <c r="B1279" s="9" t="s">
        <v>48</v>
      </c>
      <c r="C1279" s="9" t="s">
        <v>39</v>
      </c>
      <c r="D1279" s="9" t="s">
        <v>66</v>
      </c>
      <c r="E1279" s="44" t="s">
        <v>73</v>
      </c>
      <c r="F1279" s="9">
        <v>2006</v>
      </c>
      <c r="G1279" s="10">
        <v>440.22382569600001</v>
      </c>
      <c r="H1279" s="10">
        <v>1377</v>
      </c>
      <c r="I1279" s="10">
        <v>21</v>
      </c>
      <c r="J1279" s="10">
        <v>0</v>
      </c>
      <c r="K1279" s="10">
        <v>26.333333333333332</v>
      </c>
      <c r="L1279" s="10">
        <f t="shared" si="19"/>
        <v>1424.3333333333333</v>
      </c>
    </row>
    <row r="1280" spans="1:12" x14ac:dyDescent="0.2">
      <c r="A1280" s="9" t="s">
        <v>46</v>
      </c>
      <c r="B1280" s="9" t="s">
        <v>48</v>
      </c>
      <c r="C1280" s="9" t="s">
        <v>39</v>
      </c>
      <c r="D1280" s="9" t="s">
        <v>66</v>
      </c>
      <c r="E1280" s="44" t="s">
        <v>73</v>
      </c>
      <c r="F1280" s="9">
        <v>2006</v>
      </c>
      <c r="G1280" s="10">
        <v>440.22381830099999</v>
      </c>
      <c r="H1280" s="10">
        <v>1371</v>
      </c>
      <c r="I1280" s="10">
        <v>15</v>
      </c>
      <c r="J1280" s="10">
        <v>251</v>
      </c>
      <c r="K1280" s="10">
        <v>42</v>
      </c>
      <c r="L1280" s="10">
        <f t="shared" si="19"/>
        <v>1679</v>
      </c>
    </row>
    <row r="1281" spans="1:12" x14ac:dyDescent="0.2">
      <c r="A1281" s="9" t="s">
        <v>46</v>
      </c>
      <c r="B1281" s="9" t="s">
        <v>48</v>
      </c>
      <c r="C1281" s="9" t="s">
        <v>39</v>
      </c>
      <c r="D1281" s="9" t="s">
        <v>66</v>
      </c>
      <c r="E1281" s="44" t="s">
        <v>73</v>
      </c>
      <c r="F1281" s="9">
        <v>2007</v>
      </c>
      <c r="G1281" s="10">
        <v>516.25203660223656</v>
      </c>
      <c r="H1281" s="10">
        <v>669</v>
      </c>
      <c r="I1281" s="10">
        <v>0</v>
      </c>
      <c r="J1281" s="10">
        <v>14</v>
      </c>
      <c r="K1281" s="10">
        <v>6</v>
      </c>
      <c r="L1281" s="10">
        <f t="shared" si="19"/>
        <v>689</v>
      </c>
    </row>
    <row r="1282" spans="1:12" x14ac:dyDescent="0.2">
      <c r="A1282" s="9" t="s">
        <v>46</v>
      </c>
      <c r="B1282" s="9" t="s">
        <v>48</v>
      </c>
      <c r="C1282" s="9" t="s">
        <v>39</v>
      </c>
      <c r="D1282" s="9" t="s">
        <v>66</v>
      </c>
      <c r="E1282" s="44" t="s">
        <v>73</v>
      </c>
      <c r="F1282" s="9">
        <v>2007</v>
      </c>
      <c r="G1282" s="10">
        <v>316.091489649263</v>
      </c>
      <c r="H1282" s="10">
        <v>1238</v>
      </c>
      <c r="I1282" s="10">
        <v>0</v>
      </c>
      <c r="J1282" s="10">
        <v>2</v>
      </c>
      <c r="K1282" s="10">
        <v>0</v>
      </c>
      <c r="L1282" s="10">
        <f t="shared" si="19"/>
        <v>1240</v>
      </c>
    </row>
    <row r="1283" spans="1:12" x14ac:dyDescent="0.2">
      <c r="A1283" s="9" t="s">
        <v>46</v>
      </c>
      <c r="B1283" s="9" t="s">
        <v>48</v>
      </c>
      <c r="C1283" s="9" t="s">
        <v>39</v>
      </c>
      <c r="D1283" s="9" t="s">
        <v>66</v>
      </c>
      <c r="E1283" s="44" t="s">
        <v>73</v>
      </c>
      <c r="F1283" s="9">
        <v>2007</v>
      </c>
      <c r="G1283" s="10">
        <v>559.30600825977774</v>
      </c>
      <c r="H1283" s="10">
        <v>1049</v>
      </c>
      <c r="I1283" s="10">
        <v>0</v>
      </c>
      <c r="J1283" s="10">
        <v>0</v>
      </c>
      <c r="K1283" s="10">
        <v>0</v>
      </c>
      <c r="L1283" s="10">
        <f t="shared" ref="L1283:L1346" si="20">H1283+I1283+J1283+K1283</f>
        <v>1049</v>
      </c>
    </row>
    <row r="1284" spans="1:12" x14ac:dyDescent="0.2">
      <c r="A1284" s="9" t="s">
        <v>46</v>
      </c>
      <c r="B1284" s="9" t="s">
        <v>48</v>
      </c>
      <c r="C1284" s="9" t="s">
        <v>39</v>
      </c>
      <c r="D1284" s="9" t="s">
        <v>66</v>
      </c>
      <c r="E1284" s="44" t="s">
        <v>73</v>
      </c>
      <c r="F1284" s="9">
        <v>2007</v>
      </c>
      <c r="G1284" s="10">
        <v>469.37916341576164</v>
      </c>
      <c r="H1284" s="10">
        <v>726</v>
      </c>
      <c r="I1284" s="10">
        <v>105</v>
      </c>
      <c r="J1284" s="10">
        <v>21</v>
      </c>
      <c r="K1284" s="10">
        <v>274.66666666666669</v>
      </c>
      <c r="L1284" s="10">
        <f t="shared" si="20"/>
        <v>1126.6666666666667</v>
      </c>
    </row>
    <row r="1285" spans="1:12" x14ac:dyDescent="0.2">
      <c r="A1285" s="9" t="s">
        <v>46</v>
      </c>
      <c r="B1285" s="9" t="s">
        <v>48</v>
      </c>
      <c r="C1285" s="9" t="s">
        <v>39</v>
      </c>
      <c r="D1285" s="9" t="s">
        <v>66</v>
      </c>
      <c r="E1285" s="44" t="s">
        <v>73</v>
      </c>
      <c r="F1285" s="9">
        <v>2007</v>
      </c>
      <c r="G1285" s="10">
        <v>482.69019415610444</v>
      </c>
      <c r="H1285" s="10">
        <v>113</v>
      </c>
      <c r="I1285" s="10">
        <v>0</v>
      </c>
      <c r="J1285" s="10">
        <v>2</v>
      </c>
      <c r="K1285" s="10">
        <v>0</v>
      </c>
      <c r="L1285" s="10">
        <f t="shared" si="20"/>
        <v>115</v>
      </c>
    </row>
    <row r="1286" spans="1:12" x14ac:dyDescent="0.2">
      <c r="A1286" s="9" t="s">
        <v>46</v>
      </c>
      <c r="B1286" s="9" t="s">
        <v>48</v>
      </c>
      <c r="C1286" s="9" t="s">
        <v>39</v>
      </c>
      <c r="D1286" s="9" t="s">
        <v>66</v>
      </c>
      <c r="E1286" s="44" t="s">
        <v>73</v>
      </c>
      <c r="F1286" s="9">
        <v>2007</v>
      </c>
      <c r="G1286" s="10">
        <v>491.94236570204754</v>
      </c>
      <c r="H1286" s="10">
        <v>996</v>
      </c>
      <c r="I1286" s="10">
        <v>0</v>
      </c>
      <c r="J1286" s="10">
        <v>1</v>
      </c>
      <c r="K1286" s="10">
        <v>0</v>
      </c>
      <c r="L1286" s="10">
        <f t="shared" si="20"/>
        <v>997</v>
      </c>
    </row>
    <row r="1287" spans="1:12" x14ac:dyDescent="0.2">
      <c r="A1287" s="9" t="s">
        <v>46</v>
      </c>
      <c r="B1287" s="9" t="s">
        <v>48</v>
      </c>
      <c r="C1287" s="9" t="s">
        <v>39</v>
      </c>
      <c r="D1287" s="9" t="s">
        <v>66</v>
      </c>
      <c r="E1287" s="44" t="s">
        <v>73</v>
      </c>
      <c r="F1287" s="9">
        <v>2007</v>
      </c>
      <c r="G1287" s="10">
        <v>543.80589553200002</v>
      </c>
      <c r="H1287" s="10">
        <v>895</v>
      </c>
      <c r="I1287" s="10">
        <v>44</v>
      </c>
      <c r="J1287" s="10">
        <v>19</v>
      </c>
      <c r="K1287" s="10">
        <v>0</v>
      </c>
      <c r="L1287" s="10">
        <f t="shared" si="20"/>
        <v>958</v>
      </c>
    </row>
    <row r="1288" spans="1:12" x14ac:dyDescent="0.2">
      <c r="A1288" s="9" t="s">
        <v>46</v>
      </c>
      <c r="B1288" s="9" t="s">
        <v>48</v>
      </c>
      <c r="C1288" s="9" t="s">
        <v>39</v>
      </c>
      <c r="D1288" s="9" t="s">
        <v>66</v>
      </c>
      <c r="E1288" s="44" t="s">
        <v>73</v>
      </c>
      <c r="F1288" s="9">
        <v>2007</v>
      </c>
      <c r="G1288" s="10">
        <v>543.80589901999997</v>
      </c>
      <c r="H1288" s="10">
        <v>0</v>
      </c>
      <c r="I1288" s="10">
        <v>857</v>
      </c>
      <c r="J1288" s="10">
        <v>0</v>
      </c>
      <c r="K1288" s="10">
        <v>32</v>
      </c>
      <c r="L1288" s="10">
        <f t="shared" si="20"/>
        <v>889</v>
      </c>
    </row>
    <row r="1289" spans="1:12" x14ac:dyDescent="0.2">
      <c r="A1289" s="9" t="s">
        <v>46</v>
      </c>
      <c r="B1289" s="9" t="s">
        <v>48</v>
      </c>
      <c r="C1289" s="9" t="s">
        <v>39</v>
      </c>
      <c r="D1289" s="9" t="s">
        <v>66</v>
      </c>
      <c r="E1289" s="44" t="s">
        <v>73</v>
      </c>
      <c r="F1289" s="9">
        <v>2007</v>
      </c>
      <c r="G1289" s="10">
        <v>444.76678395499999</v>
      </c>
      <c r="H1289" s="10">
        <v>0</v>
      </c>
      <c r="I1289" s="10">
        <v>901</v>
      </c>
      <c r="J1289" s="10">
        <v>10</v>
      </c>
      <c r="K1289" s="10">
        <v>153.66666666666666</v>
      </c>
      <c r="L1289" s="10">
        <f t="shared" si="20"/>
        <v>1064.6666666666667</v>
      </c>
    </row>
    <row r="1290" spans="1:12" x14ac:dyDescent="0.2">
      <c r="A1290" s="9" t="s">
        <v>46</v>
      </c>
      <c r="B1290" s="9" t="s">
        <v>48</v>
      </c>
      <c r="C1290" s="9" t="s">
        <v>39</v>
      </c>
      <c r="D1290" s="9" t="s">
        <v>66</v>
      </c>
      <c r="E1290" s="44" t="s">
        <v>73</v>
      </c>
      <c r="F1290" s="9">
        <v>2007</v>
      </c>
      <c r="G1290" s="10">
        <v>471.668387822</v>
      </c>
      <c r="H1290" s="10">
        <v>1181</v>
      </c>
      <c r="I1290" s="10">
        <v>0</v>
      </c>
      <c r="J1290" s="10">
        <v>10</v>
      </c>
      <c r="K1290" s="10">
        <v>20</v>
      </c>
      <c r="L1290" s="10">
        <f t="shared" si="20"/>
        <v>1211</v>
      </c>
    </row>
    <row r="1291" spans="1:12" x14ac:dyDescent="0.2">
      <c r="A1291" s="9" t="s">
        <v>46</v>
      </c>
      <c r="B1291" s="9" t="s">
        <v>48</v>
      </c>
      <c r="C1291" s="9" t="s">
        <v>39</v>
      </c>
      <c r="D1291" s="9" t="s">
        <v>66</v>
      </c>
      <c r="E1291" s="44" t="s">
        <v>73</v>
      </c>
      <c r="F1291" s="9">
        <v>2007</v>
      </c>
      <c r="G1291" s="10">
        <v>564.25172542400003</v>
      </c>
      <c r="H1291" s="10">
        <v>1376</v>
      </c>
      <c r="I1291" s="10">
        <v>0</v>
      </c>
      <c r="J1291" s="10">
        <v>8</v>
      </c>
      <c r="K1291" s="10">
        <v>91.333333333333329</v>
      </c>
      <c r="L1291" s="10">
        <f t="shared" si="20"/>
        <v>1475.3333333333333</v>
      </c>
    </row>
    <row r="1292" spans="1:12" x14ac:dyDescent="0.2">
      <c r="A1292" s="9" t="s">
        <v>46</v>
      </c>
      <c r="B1292" s="9" t="s">
        <v>48</v>
      </c>
      <c r="C1292" s="9" t="s">
        <v>39</v>
      </c>
      <c r="D1292" s="9" t="s">
        <v>66</v>
      </c>
      <c r="E1292" s="44" t="s">
        <v>73</v>
      </c>
      <c r="F1292" s="9">
        <v>2007</v>
      </c>
      <c r="G1292" s="10">
        <v>440.22381995000001</v>
      </c>
      <c r="H1292" s="10">
        <v>891</v>
      </c>
      <c r="I1292" s="10">
        <v>14</v>
      </c>
      <c r="J1292" s="10">
        <v>244</v>
      </c>
      <c r="K1292" s="10">
        <v>302.33333333333331</v>
      </c>
      <c r="L1292" s="10">
        <f t="shared" si="20"/>
        <v>1451.3333333333333</v>
      </c>
    </row>
    <row r="1293" spans="1:12" x14ac:dyDescent="0.2">
      <c r="A1293" s="9" t="s">
        <v>46</v>
      </c>
      <c r="B1293" s="9" t="s">
        <v>48</v>
      </c>
      <c r="C1293" s="9" t="s">
        <v>39</v>
      </c>
      <c r="D1293" s="9" t="s">
        <v>66</v>
      </c>
      <c r="E1293" s="44" t="s">
        <v>73</v>
      </c>
      <c r="F1293" s="9">
        <v>2007</v>
      </c>
      <c r="G1293" s="10">
        <v>543.80589821900003</v>
      </c>
      <c r="H1293" s="10">
        <v>920</v>
      </c>
      <c r="I1293" s="10">
        <v>0</v>
      </c>
      <c r="J1293" s="10">
        <v>0</v>
      </c>
      <c r="K1293" s="10">
        <v>2.3333333333333335</v>
      </c>
      <c r="L1293" s="10">
        <f t="shared" si="20"/>
        <v>922.33333333333337</v>
      </c>
    </row>
    <row r="1294" spans="1:12" x14ac:dyDescent="0.2">
      <c r="A1294" s="9" t="s">
        <v>46</v>
      </c>
      <c r="B1294" s="9" t="s">
        <v>48</v>
      </c>
      <c r="C1294" s="9" t="s">
        <v>39</v>
      </c>
      <c r="D1294" s="9" t="s">
        <v>66</v>
      </c>
      <c r="E1294" s="44" t="s">
        <v>73</v>
      </c>
      <c r="F1294" s="9">
        <v>2007</v>
      </c>
      <c r="G1294" s="10">
        <v>310.39149548799998</v>
      </c>
      <c r="H1294" s="10">
        <v>823</v>
      </c>
      <c r="I1294" s="10">
        <v>2</v>
      </c>
      <c r="J1294" s="10">
        <v>310</v>
      </c>
      <c r="K1294" s="10">
        <v>35</v>
      </c>
      <c r="L1294" s="10">
        <f t="shared" si="20"/>
        <v>1170</v>
      </c>
    </row>
    <row r="1295" spans="1:12" x14ac:dyDescent="0.2">
      <c r="A1295" s="9" t="s">
        <v>46</v>
      </c>
      <c r="B1295" s="9" t="s">
        <v>48</v>
      </c>
      <c r="C1295" s="9" t="s">
        <v>39</v>
      </c>
      <c r="D1295" s="9" t="s">
        <v>66</v>
      </c>
      <c r="E1295" s="44" t="s">
        <v>73</v>
      </c>
      <c r="F1295" s="9">
        <v>2007</v>
      </c>
      <c r="G1295" s="10">
        <v>448.27593605800001</v>
      </c>
      <c r="H1295" s="10">
        <v>777</v>
      </c>
      <c r="I1295" s="10">
        <v>7</v>
      </c>
      <c r="J1295" s="10">
        <v>8</v>
      </c>
      <c r="K1295" s="10">
        <v>8.6666666666666661</v>
      </c>
      <c r="L1295" s="10">
        <f t="shared" si="20"/>
        <v>800.66666666666663</v>
      </c>
    </row>
    <row r="1296" spans="1:12" x14ac:dyDescent="0.2">
      <c r="A1296" s="9" t="s">
        <v>46</v>
      </c>
      <c r="B1296" s="9" t="s">
        <v>48</v>
      </c>
      <c r="C1296" s="9" t="s">
        <v>39</v>
      </c>
      <c r="D1296" s="9" t="s">
        <v>66</v>
      </c>
      <c r="E1296" s="44" t="s">
        <v>73</v>
      </c>
      <c r="F1296" s="9">
        <v>2008</v>
      </c>
      <c r="G1296" s="10">
        <v>609.41111496845429</v>
      </c>
      <c r="H1296" s="10">
        <v>1063</v>
      </c>
      <c r="I1296" s="10">
        <v>23</v>
      </c>
      <c r="J1296" s="10">
        <v>8</v>
      </c>
      <c r="K1296" s="10">
        <v>0</v>
      </c>
      <c r="L1296" s="10">
        <f t="shared" si="20"/>
        <v>1094</v>
      </c>
    </row>
    <row r="1297" spans="1:12" x14ac:dyDescent="0.2">
      <c r="A1297" s="9" t="s">
        <v>46</v>
      </c>
      <c r="B1297" s="9" t="s">
        <v>48</v>
      </c>
      <c r="C1297" s="9" t="s">
        <v>39</v>
      </c>
      <c r="D1297" s="9" t="s">
        <v>66</v>
      </c>
      <c r="E1297" s="44" t="s">
        <v>73</v>
      </c>
      <c r="F1297" s="9">
        <v>2008</v>
      </c>
      <c r="G1297" s="10">
        <v>662.40400777125819</v>
      </c>
      <c r="H1297" s="10">
        <v>853</v>
      </c>
      <c r="I1297" s="10">
        <v>3</v>
      </c>
      <c r="J1297" s="10">
        <v>93</v>
      </c>
      <c r="K1297" s="10">
        <v>0</v>
      </c>
      <c r="L1297" s="10">
        <f t="shared" si="20"/>
        <v>949</v>
      </c>
    </row>
    <row r="1298" spans="1:12" x14ac:dyDescent="0.2">
      <c r="A1298" s="9" t="s">
        <v>46</v>
      </c>
      <c r="B1298" s="9" t="s">
        <v>48</v>
      </c>
      <c r="C1298" s="9" t="s">
        <v>39</v>
      </c>
      <c r="D1298" s="9" t="s">
        <v>66</v>
      </c>
      <c r="E1298" s="44" t="s">
        <v>73</v>
      </c>
      <c r="F1298" s="9">
        <v>2008</v>
      </c>
      <c r="G1298" s="10">
        <v>619.37966802813344</v>
      </c>
      <c r="H1298" s="10">
        <v>478</v>
      </c>
      <c r="I1298" s="10">
        <v>0</v>
      </c>
      <c r="J1298" s="10">
        <v>63</v>
      </c>
      <c r="K1298" s="10">
        <v>0</v>
      </c>
      <c r="L1298" s="10">
        <f t="shared" si="20"/>
        <v>541</v>
      </c>
    </row>
    <row r="1299" spans="1:12" x14ac:dyDescent="0.2">
      <c r="A1299" s="9" t="s">
        <v>46</v>
      </c>
      <c r="B1299" s="9" t="s">
        <v>48</v>
      </c>
      <c r="C1299" s="9" t="s">
        <v>39</v>
      </c>
      <c r="D1299" s="9" t="s">
        <v>66</v>
      </c>
      <c r="E1299" s="44" t="s">
        <v>73</v>
      </c>
      <c r="F1299" s="9">
        <v>2008</v>
      </c>
      <c r="G1299" s="10">
        <v>437.83656856900001</v>
      </c>
      <c r="H1299" s="10">
        <v>17</v>
      </c>
      <c r="I1299" s="10">
        <v>11</v>
      </c>
      <c r="J1299" s="10">
        <v>4</v>
      </c>
      <c r="K1299" s="10">
        <v>52</v>
      </c>
      <c r="L1299" s="10">
        <f t="shared" si="20"/>
        <v>84</v>
      </c>
    </row>
    <row r="1300" spans="1:12" x14ac:dyDescent="0.2">
      <c r="A1300" s="9" t="s">
        <v>46</v>
      </c>
      <c r="B1300" s="9" t="s">
        <v>48</v>
      </c>
      <c r="C1300" s="9" t="s">
        <v>39</v>
      </c>
      <c r="D1300" s="9" t="s">
        <v>66</v>
      </c>
      <c r="E1300" s="44" t="s">
        <v>73</v>
      </c>
      <c r="F1300" s="9">
        <v>2008</v>
      </c>
      <c r="G1300" s="10">
        <v>543.80589064900005</v>
      </c>
      <c r="H1300" s="10">
        <v>135</v>
      </c>
      <c r="I1300" s="10">
        <v>939</v>
      </c>
      <c r="J1300" s="10">
        <v>5</v>
      </c>
      <c r="K1300" s="10">
        <v>167.66666666666666</v>
      </c>
      <c r="L1300" s="10">
        <f t="shared" si="20"/>
        <v>1246.6666666666667</v>
      </c>
    </row>
    <row r="1301" spans="1:12" x14ac:dyDescent="0.2">
      <c r="A1301" s="9" t="s">
        <v>46</v>
      </c>
      <c r="B1301" s="9" t="s">
        <v>48</v>
      </c>
      <c r="C1301" s="9" t="s">
        <v>39</v>
      </c>
      <c r="D1301" s="9" t="s">
        <v>66</v>
      </c>
      <c r="E1301" s="44" t="s">
        <v>73</v>
      </c>
      <c r="F1301" s="9">
        <v>2008</v>
      </c>
      <c r="G1301" s="10">
        <v>543.80589671200005</v>
      </c>
      <c r="H1301" s="10">
        <v>840</v>
      </c>
      <c r="I1301" s="10">
        <v>267</v>
      </c>
      <c r="J1301" s="10">
        <v>0</v>
      </c>
      <c r="K1301" s="10">
        <v>161.33333333333334</v>
      </c>
      <c r="L1301" s="10">
        <f t="shared" si="20"/>
        <v>1268.3333333333333</v>
      </c>
    </row>
    <row r="1302" spans="1:12" x14ac:dyDescent="0.2">
      <c r="A1302" s="9" t="s">
        <v>46</v>
      </c>
      <c r="B1302" s="9" t="s">
        <v>48</v>
      </c>
      <c r="C1302" s="9" t="s">
        <v>39</v>
      </c>
      <c r="D1302" s="9" t="s">
        <v>66</v>
      </c>
      <c r="E1302" s="44" t="s">
        <v>73</v>
      </c>
      <c r="F1302" s="9">
        <v>2008</v>
      </c>
      <c r="G1302" s="10">
        <v>543.80589399300004</v>
      </c>
      <c r="H1302" s="10">
        <v>817</v>
      </c>
      <c r="I1302" s="10">
        <v>249</v>
      </c>
      <c r="J1302" s="10">
        <v>22</v>
      </c>
      <c r="K1302" s="10">
        <v>70.666666666666671</v>
      </c>
      <c r="L1302" s="10">
        <f t="shared" si="20"/>
        <v>1158.6666666666667</v>
      </c>
    </row>
    <row r="1303" spans="1:12" x14ac:dyDescent="0.2">
      <c r="A1303" s="9" t="s">
        <v>46</v>
      </c>
      <c r="B1303" s="9" t="s">
        <v>48</v>
      </c>
      <c r="C1303" s="9" t="s">
        <v>39</v>
      </c>
      <c r="D1303" s="9" t="s">
        <v>66</v>
      </c>
      <c r="E1303" s="44" t="s">
        <v>73</v>
      </c>
      <c r="F1303" s="9">
        <v>2008</v>
      </c>
      <c r="G1303" s="10">
        <v>543.80589672899998</v>
      </c>
      <c r="H1303" s="10">
        <v>513</v>
      </c>
      <c r="I1303" s="10">
        <v>18</v>
      </c>
      <c r="J1303" s="10">
        <v>0</v>
      </c>
      <c r="K1303" s="10">
        <v>146</v>
      </c>
      <c r="L1303" s="10">
        <f t="shared" si="20"/>
        <v>677</v>
      </c>
    </row>
    <row r="1304" spans="1:12" x14ac:dyDescent="0.2">
      <c r="A1304" s="9" t="s">
        <v>46</v>
      </c>
      <c r="B1304" s="9" t="s">
        <v>48</v>
      </c>
      <c r="C1304" s="9" t="s">
        <v>39</v>
      </c>
      <c r="D1304" s="9" t="s">
        <v>66</v>
      </c>
      <c r="E1304" s="44" t="s">
        <v>73</v>
      </c>
      <c r="F1304" s="9">
        <v>2008</v>
      </c>
      <c r="G1304" s="10">
        <v>507.950560978</v>
      </c>
      <c r="H1304" s="10">
        <v>550</v>
      </c>
      <c r="I1304" s="10">
        <v>57</v>
      </c>
      <c r="J1304" s="10">
        <v>1</v>
      </c>
      <c r="K1304" s="10">
        <v>0</v>
      </c>
      <c r="L1304" s="10">
        <f t="shared" si="20"/>
        <v>608</v>
      </c>
    </row>
    <row r="1305" spans="1:12" x14ac:dyDescent="0.2">
      <c r="A1305" s="9" t="s">
        <v>46</v>
      </c>
      <c r="B1305" s="9" t="s">
        <v>48</v>
      </c>
      <c r="C1305" s="9" t="s">
        <v>39</v>
      </c>
      <c r="D1305" s="9" t="s">
        <v>66</v>
      </c>
      <c r="E1305" s="44" t="s">
        <v>73</v>
      </c>
      <c r="F1305" s="9">
        <v>2008</v>
      </c>
      <c r="G1305" s="10">
        <v>513.59444044300005</v>
      </c>
      <c r="H1305" s="10">
        <v>760</v>
      </c>
      <c r="I1305" s="10">
        <v>0</v>
      </c>
      <c r="J1305" s="10">
        <v>140</v>
      </c>
      <c r="K1305" s="10">
        <v>276</v>
      </c>
      <c r="L1305" s="10">
        <f t="shared" si="20"/>
        <v>1176</v>
      </c>
    </row>
    <row r="1306" spans="1:12" x14ac:dyDescent="0.2">
      <c r="A1306" s="9" t="s">
        <v>46</v>
      </c>
      <c r="B1306" s="9" t="s">
        <v>48</v>
      </c>
      <c r="C1306" s="9" t="s">
        <v>39</v>
      </c>
      <c r="D1306" s="9" t="s">
        <v>66</v>
      </c>
      <c r="E1306" s="44" t="s">
        <v>73</v>
      </c>
      <c r="F1306" s="9">
        <v>2008</v>
      </c>
      <c r="G1306" s="10">
        <v>774.21437318000005</v>
      </c>
      <c r="H1306" s="10">
        <v>1040</v>
      </c>
      <c r="I1306" s="10">
        <v>58</v>
      </c>
      <c r="J1306" s="10">
        <v>0</v>
      </c>
      <c r="K1306" s="10">
        <v>48</v>
      </c>
      <c r="L1306" s="10">
        <f t="shared" si="20"/>
        <v>1146</v>
      </c>
    </row>
    <row r="1307" spans="1:12" x14ac:dyDescent="0.2">
      <c r="A1307" s="9" t="s">
        <v>46</v>
      </c>
      <c r="B1307" s="9" t="s">
        <v>48</v>
      </c>
      <c r="C1307" s="9" t="s">
        <v>39</v>
      </c>
      <c r="D1307" s="9" t="s">
        <v>66</v>
      </c>
      <c r="E1307" s="44" t="s">
        <v>73</v>
      </c>
      <c r="F1307" s="9">
        <v>2008</v>
      </c>
      <c r="G1307" s="10">
        <v>375.19075190500001</v>
      </c>
      <c r="H1307" s="10">
        <v>921</v>
      </c>
      <c r="I1307" s="10">
        <v>0</v>
      </c>
      <c r="J1307" s="10">
        <v>0</v>
      </c>
      <c r="K1307" s="10">
        <v>0</v>
      </c>
      <c r="L1307" s="10">
        <f t="shared" si="20"/>
        <v>921</v>
      </c>
    </row>
    <row r="1308" spans="1:12" x14ac:dyDescent="0.2">
      <c r="A1308" s="9" t="s">
        <v>46</v>
      </c>
      <c r="B1308" s="9" t="s">
        <v>48</v>
      </c>
      <c r="C1308" s="9" t="s">
        <v>39</v>
      </c>
      <c r="D1308" s="9" t="s">
        <v>66</v>
      </c>
      <c r="E1308" s="44" t="s">
        <v>73</v>
      </c>
      <c r="F1308" s="9">
        <v>2008</v>
      </c>
      <c r="G1308" s="10">
        <v>535.24202091300003</v>
      </c>
      <c r="H1308" s="10">
        <v>1099</v>
      </c>
      <c r="I1308" s="10">
        <v>120</v>
      </c>
      <c r="J1308" s="10">
        <v>10</v>
      </c>
      <c r="K1308" s="10">
        <v>176</v>
      </c>
      <c r="L1308" s="10">
        <f t="shared" si="20"/>
        <v>1405</v>
      </c>
    </row>
    <row r="1309" spans="1:12" x14ac:dyDescent="0.2">
      <c r="A1309" s="9" t="s">
        <v>46</v>
      </c>
      <c r="B1309" s="9" t="s">
        <v>48</v>
      </c>
      <c r="C1309" s="9" t="s">
        <v>39</v>
      </c>
      <c r="D1309" s="9" t="s">
        <v>66</v>
      </c>
      <c r="E1309" s="44" t="s">
        <v>73</v>
      </c>
      <c r="F1309" s="9">
        <v>2008</v>
      </c>
      <c r="G1309" s="10">
        <v>548.00456973500002</v>
      </c>
      <c r="H1309" s="10">
        <v>890</v>
      </c>
      <c r="I1309" s="10">
        <v>0</v>
      </c>
      <c r="J1309" s="10">
        <v>10</v>
      </c>
      <c r="K1309" s="10">
        <v>26.666666666666668</v>
      </c>
      <c r="L1309" s="10">
        <f t="shared" si="20"/>
        <v>926.66666666666663</v>
      </c>
    </row>
    <row r="1310" spans="1:12" x14ac:dyDescent="0.2">
      <c r="A1310" s="9" t="s">
        <v>46</v>
      </c>
      <c r="B1310" s="9" t="s">
        <v>48</v>
      </c>
      <c r="C1310" s="9" t="s">
        <v>39</v>
      </c>
      <c r="D1310" s="9" t="s">
        <v>66</v>
      </c>
      <c r="E1310" s="44" t="s">
        <v>73</v>
      </c>
      <c r="F1310" s="9">
        <v>2008</v>
      </c>
      <c r="G1310" s="10">
        <v>568.90463182200006</v>
      </c>
      <c r="H1310" s="10">
        <v>830</v>
      </c>
      <c r="I1310" s="10">
        <v>36</v>
      </c>
      <c r="J1310" s="10">
        <v>0</v>
      </c>
      <c r="K1310" s="10">
        <v>5.333333333333333</v>
      </c>
      <c r="L1310" s="10">
        <f t="shared" si="20"/>
        <v>871.33333333333337</v>
      </c>
    </row>
    <row r="1311" spans="1:12" x14ac:dyDescent="0.2">
      <c r="A1311" s="9" t="s">
        <v>46</v>
      </c>
      <c r="B1311" s="9" t="s">
        <v>48</v>
      </c>
      <c r="C1311" s="9" t="s">
        <v>39</v>
      </c>
      <c r="D1311" s="9" t="s">
        <v>66</v>
      </c>
      <c r="E1311" s="44" t="s">
        <v>27</v>
      </c>
      <c r="F1311" s="9">
        <v>2009</v>
      </c>
      <c r="G1311" s="10">
        <v>561.05632343000002</v>
      </c>
      <c r="H1311" s="10">
        <v>112</v>
      </c>
      <c r="I1311" s="10">
        <v>0</v>
      </c>
      <c r="J1311" s="10">
        <v>0</v>
      </c>
      <c r="K1311" s="10">
        <v>0</v>
      </c>
      <c r="L1311" s="10">
        <f t="shared" si="20"/>
        <v>112</v>
      </c>
    </row>
    <row r="1312" spans="1:12" x14ac:dyDescent="0.2">
      <c r="A1312" s="9" t="s">
        <v>46</v>
      </c>
      <c r="B1312" s="9" t="s">
        <v>48</v>
      </c>
      <c r="C1312" s="9" t="s">
        <v>39</v>
      </c>
      <c r="D1312" s="9" t="s">
        <v>66</v>
      </c>
      <c r="E1312" s="44" t="s">
        <v>27</v>
      </c>
      <c r="F1312" s="9">
        <v>2013</v>
      </c>
      <c r="G1312" s="10">
        <v>593.97709192599996</v>
      </c>
      <c r="H1312" s="10">
        <v>74</v>
      </c>
      <c r="I1312" s="10">
        <v>0</v>
      </c>
      <c r="J1312" s="10">
        <v>0</v>
      </c>
      <c r="K1312" s="10">
        <v>0</v>
      </c>
      <c r="L1312" s="10">
        <f t="shared" si="20"/>
        <v>74</v>
      </c>
    </row>
    <row r="1313" spans="1:12" x14ac:dyDescent="0.2">
      <c r="A1313" s="9" t="s">
        <v>46</v>
      </c>
      <c r="B1313" s="9" t="s">
        <v>48</v>
      </c>
      <c r="C1313" s="9" t="s">
        <v>39</v>
      </c>
      <c r="D1313" s="9" t="s">
        <v>66</v>
      </c>
      <c r="E1313" s="44" t="s">
        <v>31</v>
      </c>
      <c r="F1313" s="9">
        <v>2005</v>
      </c>
      <c r="G1313" s="10">
        <v>471.66837528500002</v>
      </c>
      <c r="H1313" s="10">
        <v>167</v>
      </c>
      <c r="I1313" s="10">
        <v>0</v>
      </c>
      <c r="J1313" s="10">
        <v>5</v>
      </c>
      <c r="K1313" s="10">
        <v>0.33333333333333331</v>
      </c>
      <c r="L1313" s="10">
        <f t="shared" si="20"/>
        <v>172.33333333333334</v>
      </c>
    </row>
    <row r="1314" spans="1:12" x14ac:dyDescent="0.2">
      <c r="A1314" s="9" t="s">
        <v>46</v>
      </c>
      <c r="B1314" s="9" t="s">
        <v>48</v>
      </c>
      <c r="C1314" s="9" t="s">
        <v>39</v>
      </c>
      <c r="D1314" s="9" t="s">
        <v>66</v>
      </c>
      <c r="E1314" s="44" t="s">
        <v>31</v>
      </c>
      <c r="F1314" s="9">
        <v>2008</v>
      </c>
      <c r="G1314" s="10">
        <v>375.19075190500001</v>
      </c>
      <c r="H1314" s="10">
        <v>6</v>
      </c>
      <c r="I1314" s="10">
        <v>0</v>
      </c>
      <c r="J1314" s="10">
        <v>0</v>
      </c>
      <c r="K1314" s="10">
        <v>0</v>
      </c>
      <c r="L1314" s="10">
        <f t="shared" si="20"/>
        <v>6</v>
      </c>
    </row>
    <row r="1315" spans="1:12" x14ac:dyDescent="0.2">
      <c r="A1315" s="9" t="s">
        <v>46</v>
      </c>
      <c r="B1315" s="9" t="s">
        <v>48</v>
      </c>
      <c r="C1315" s="9" t="s">
        <v>39</v>
      </c>
      <c r="D1315" s="9" t="s">
        <v>66</v>
      </c>
      <c r="E1315" s="44" t="s">
        <v>33</v>
      </c>
      <c r="F1315" s="9">
        <v>2006</v>
      </c>
      <c r="G1315" s="10">
        <v>440.22381830099999</v>
      </c>
      <c r="H1315" s="10">
        <v>743</v>
      </c>
      <c r="I1315" s="10">
        <v>0</v>
      </c>
      <c r="J1315" s="10">
        <v>0</v>
      </c>
      <c r="K1315" s="10">
        <v>4.333333333333333</v>
      </c>
      <c r="L1315" s="10">
        <f t="shared" si="20"/>
        <v>747.33333333333337</v>
      </c>
    </row>
    <row r="1316" spans="1:12" x14ac:dyDescent="0.2">
      <c r="A1316" s="9" t="s">
        <v>46</v>
      </c>
      <c r="B1316" s="9" t="s">
        <v>48</v>
      </c>
      <c r="C1316" s="9" t="s">
        <v>39</v>
      </c>
      <c r="D1316" s="9" t="s">
        <v>66</v>
      </c>
      <c r="E1316" s="44" t="s">
        <v>33</v>
      </c>
      <c r="F1316" s="9">
        <v>2007</v>
      </c>
      <c r="G1316" s="10">
        <v>440.22381995000001</v>
      </c>
      <c r="H1316" s="10">
        <v>64</v>
      </c>
      <c r="I1316" s="10">
        <v>0</v>
      </c>
      <c r="J1316" s="10">
        <v>8</v>
      </c>
      <c r="K1316" s="10">
        <v>0</v>
      </c>
      <c r="L1316" s="10">
        <f t="shared" si="20"/>
        <v>72</v>
      </c>
    </row>
    <row r="1317" spans="1:12" x14ac:dyDescent="0.2">
      <c r="A1317" s="9" t="s">
        <v>46</v>
      </c>
      <c r="B1317" s="9" t="s">
        <v>48</v>
      </c>
      <c r="C1317" s="9" t="s">
        <v>74</v>
      </c>
      <c r="D1317" s="9" t="s">
        <v>67</v>
      </c>
      <c r="E1317" s="44" t="s">
        <v>71</v>
      </c>
      <c r="F1317" s="9">
        <v>2014</v>
      </c>
      <c r="G1317" s="10">
        <v>729.55219093100004</v>
      </c>
      <c r="H1317" s="10">
        <v>624</v>
      </c>
      <c r="I1317" s="10">
        <v>12</v>
      </c>
      <c r="J1317" s="10">
        <v>0</v>
      </c>
      <c r="K1317" s="10">
        <v>0</v>
      </c>
      <c r="L1317" s="10">
        <f t="shared" si="20"/>
        <v>636</v>
      </c>
    </row>
    <row r="1318" spans="1:12" x14ac:dyDescent="0.2">
      <c r="A1318" s="9" t="s">
        <v>46</v>
      </c>
      <c r="B1318" s="9" t="s">
        <v>48</v>
      </c>
      <c r="C1318" s="9" t="s">
        <v>74</v>
      </c>
      <c r="D1318" s="9" t="s">
        <v>67</v>
      </c>
      <c r="E1318" s="44" t="s">
        <v>71</v>
      </c>
      <c r="F1318" s="9">
        <v>2014</v>
      </c>
      <c r="G1318" s="10">
        <v>728.83137435200001</v>
      </c>
      <c r="H1318" s="10">
        <v>513</v>
      </c>
      <c r="I1318" s="10">
        <v>70</v>
      </c>
      <c r="J1318" s="10">
        <v>0</v>
      </c>
      <c r="K1318" s="10">
        <v>0</v>
      </c>
      <c r="L1318" s="10">
        <f t="shared" si="20"/>
        <v>583</v>
      </c>
    </row>
    <row r="1319" spans="1:12" x14ac:dyDescent="0.2">
      <c r="A1319" s="9" t="s">
        <v>46</v>
      </c>
      <c r="B1319" s="9" t="s">
        <v>48</v>
      </c>
      <c r="C1319" s="9" t="s">
        <v>74</v>
      </c>
      <c r="D1319" s="9" t="s">
        <v>67</v>
      </c>
      <c r="E1319" s="44" t="s">
        <v>71</v>
      </c>
      <c r="F1319" s="9">
        <v>2014</v>
      </c>
      <c r="G1319" s="10">
        <v>366.399803077</v>
      </c>
      <c r="H1319" s="10">
        <v>1047</v>
      </c>
      <c r="I1319" s="10">
        <v>0</v>
      </c>
      <c r="J1319" s="10">
        <v>0</v>
      </c>
      <c r="K1319" s="10">
        <v>0</v>
      </c>
      <c r="L1319" s="10">
        <f t="shared" si="20"/>
        <v>1047</v>
      </c>
    </row>
    <row r="1320" spans="1:12" x14ac:dyDescent="0.2">
      <c r="A1320" s="9" t="s">
        <v>46</v>
      </c>
      <c r="B1320" s="9" t="s">
        <v>48</v>
      </c>
      <c r="C1320" s="9" t="s">
        <v>74</v>
      </c>
      <c r="D1320" s="9" t="s">
        <v>67</v>
      </c>
      <c r="E1320" s="44" t="s">
        <v>71</v>
      </c>
      <c r="F1320" s="9">
        <v>2016</v>
      </c>
      <c r="G1320" s="10">
        <v>724.30361083100001</v>
      </c>
      <c r="H1320" s="10">
        <v>17</v>
      </c>
      <c r="I1320" s="10">
        <v>0</v>
      </c>
      <c r="J1320" s="10">
        <v>0</v>
      </c>
      <c r="K1320" s="10">
        <v>0</v>
      </c>
      <c r="L1320" s="10">
        <f t="shared" si="20"/>
        <v>17</v>
      </c>
    </row>
    <row r="1321" spans="1:12" x14ac:dyDescent="0.2">
      <c r="A1321" s="9" t="s">
        <v>46</v>
      </c>
      <c r="B1321" s="9" t="s">
        <v>48</v>
      </c>
      <c r="C1321" s="9" t="s">
        <v>74</v>
      </c>
      <c r="D1321" s="9" t="s">
        <v>67</v>
      </c>
      <c r="E1321" s="44" t="s">
        <v>71</v>
      </c>
      <c r="F1321" s="9">
        <v>2016</v>
      </c>
      <c r="G1321" s="10">
        <v>563.76243467300003</v>
      </c>
      <c r="H1321" s="10">
        <v>118</v>
      </c>
      <c r="I1321" s="10">
        <v>0</v>
      </c>
      <c r="J1321" s="10">
        <v>0</v>
      </c>
      <c r="K1321" s="10">
        <v>5.666666666666667</v>
      </c>
      <c r="L1321" s="10">
        <f t="shared" si="20"/>
        <v>123.66666666666667</v>
      </c>
    </row>
    <row r="1322" spans="1:12" x14ac:dyDescent="0.2">
      <c r="A1322" s="9" t="s">
        <v>46</v>
      </c>
      <c r="B1322" s="9" t="s">
        <v>48</v>
      </c>
      <c r="C1322" s="9" t="s">
        <v>74</v>
      </c>
      <c r="D1322" s="9" t="s">
        <v>67</v>
      </c>
      <c r="E1322" s="44" t="s">
        <v>71</v>
      </c>
      <c r="F1322" s="9">
        <v>2016</v>
      </c>
      <c r="G1322" s="10">
        <v>598.41956845699997</v>
      </c>
      <c r="H1322" s="10">
        <v>39</v>
      </c>
      <c r="I1322" s="10">
        <v>0</v>
      </c>
      <c r="J1322" s="10">
        <v>39</v>
      </c>
      <c r="K1322" s="10">
        <v>0</v>
      </c>
      <c r="L1322" s="10">
        <f t="shared" si="20"/>
        <v>78</v>
      </c>
    </row>
    <row r="1323" spans="1:12" x14ac:dyDescent="0.2">
      <c r="A1323" s="9" t="s">
        <v>46</v>
      </c>
      <c r="B1323" s="9" t="s">
        <v>48</v>
      </c>
      <c r="C1323" s="9" t="s">
        <v>74</v>
      </c>
      <c r="D1323" s="9" t="s">
        <v>67</v>
      </c>
      <c r="E1323" s="44" t="s">
        <v>71</v>
      </c>
      <c r="F1323" s="9">
        <v>2016</v>
      </c>
      <c r="G1323" s="10">
        <v>696.48827780500005</v>
      </c>
      <c r="H1323" s="10">
        <v>166</v>
      </c>
      <c r="I1323" s="10">
        <v>0</v>
      </c>
      <c r="J1323" s="10">
        <v>4</v>
      </c>
      <c r="K1323" s="10">
        <v>0</v>
      </c>
      <c r="L1323" s="10">
        <f t="shared" si="20"/>
        <v>170</v>
      </c>
    </row>
    <row r="1324" spans="1:12" x14ac:dyDescent="0.2">
      <c r="A1324" s="9" t="s">
        <v>46</v>
      </c>
      <c r="B1324" s="9" t="s">
        <v>48</v>
      </c>
      <c r="C1324" s="9" t="s">
        <v>74</v>
      </c>
      <c r="D1324" s="9" t="s">
        <v>67</v>
      </c>
      <c r="E1324" s="44" t="s">
        <v>71</v>
      </c>
      <c r="F1324" s="9">
        <v>2016</v>
      </c>
      <c r="G1324" s="10">
        <v>618.26497278900001</v>
      </c>
      <c r="H1324" s="10">
        <v>201</v>
      </c>
      <c r="I1324" s="10">
        <v>0</v>
      </c>
      <c r="J1324" s="10">
        <v>0</v>
      </c>
      <c r="K1324" s="10">
        <v>0</v>
      </c>
      <c r="L1324" s="10">
        <f t="shared" si="20"/>
        <v>201</v>
      </c>
    </row>
    <row r="1325" spans="1:12" x14ac:dyDescent="0.2">
      <c r="A1325" s="9" t="s">
        <v>46</v>
      </c>
      <c r="B1325" s="9" t="s">
        <v>48</v>
      </c>
      <c r="C1325" s="9" t="s">
        <v>74</v>
      </c>
      <c r="D1325" s="9" t="s">
        <v>67</v>
      </c>
      <c r="E1325" s="44" t="s">
        <v>71</v>
      </c>
      <c r="F1325" s="9">
        <v>2016</v>
      </c>
      <c r="G1325" s="10">
        <v>637.93502626500003</v>
      </c>
      <c r="H1325" s="10">
        <v>125</v>
      </c>
      <c r="I1325" s="10">
        <v>0</v>
      </c>
      <c r="J1325" s="10">
        <v>6</v>
      </c>
      <c r="K1325" s="10">
        <v>0</v>
      </c>
      <c r="L1325" s="10">
        <f t="shared" si="20"/>
        <v>131</v>
      </c>
    </row>
    <row r="1326" spans="1:12" x14ac:dyDescent="0.2">
      <c r="A1326" s="9" t="s">
        <v>46</v>
      </c>
      <c r="B1326" s="9" t="s">
        <v>48</v>
      </c>
      <c r="C1326" s="9" t="s">
        <v>74</v>
      </c>
      <c r="D1326" s="9" t="s">
        <v>67</v>
      </c>
      <c r="E1326" s="44" t="s">
        <v>71</v>
      </c>
      <c r="F1326" s="9">
        <v>2016</v>
      </c>
      <c r="G1326" s="10">
        <v>785.34066361500004</v>
      </c>
      <c r="H1326" s="10">
        <v>524</v>
      </c>
      <c r="I1326" s="10">
        <v>0</v>
      </c>
      <c r="J1326" s="10">
        <v>0</v>
      </c>
      <c r="K1326" s="10">
        <v>0</v>
      </c>
      <c r="L1326" s="10">
        <f t="shared" si="20"/>
        <v>524</v>
      </c>
    </row>
    <row r="1327" spans="1:12" x14ac:dyDescent="0.2">
      <c r="A1327" s="9" t="s">
        <v>46</v>
      </c>
      <c r="B1327" s="9" t="s">
        <v>48</v>
      </c>
      <c r="C1327" s="9" t="s">
        <v>74</v>
      </c>
      <c r="D1327" s="9" t="s">
        <v>75</v>
      </c>
      <c r="E1327" s="44" t="s">
        <v>72</v>
      </c>
      <c r="F1327" s="9">
        <v>2009</v>
      </c>
      <c r="G1327" s="10">
        <v>588.09177047799994</v>
      </c>
      <c r="H1327" s="10">
        <v>455</v>
      </c>
      <c r="I1327" s="10">
        <v>311</v>
      </c>
      <c r="J1327" s="10">
        <v>19</v>
      </c>
      <c r="K1327" s="10">
        <v>58.666666666666664</v>
      </c>
      <c r="L1327" s="10">
        <f t="shared" si="20"/>
        <v>843.66666666666663</v>
      </c>
    </row>
    <row r="1328" spans="1:12" x14ac:dyDescent="0.2">
      <c r="A1328" s="9" t="s">
        <v>46</v>
      </c>
      <c r="B1328" s="9" t="s">
        <v>48</v>
      </c>
      <c r="C1328" s="9" t="s">
        <v>74</v>
      </c>
      <c r="D1328" s="9" t="s">
        <v>75</v>
      </c>
      <c r="E1328" s="44" t="s">
        <v>72</v>
      </c>
      <c r="F1328" s="9">
        <v>2011</v>
      </c>
      <c r="G1328" s="10">
        <v>486.15585303199998</v>
      </c>
      <c r="H1328" s="10">
        <v>671</v>
      </c>
      <c r="I1328" s="10">
        <v>0</v>
      </c>
      <c r="J1328" s="10">
        <v>0</v>
      </c>
      <c r="K1328" s="10">
        <v>0</v>
      </c>
      <c r="L1328" s="10">
        <f t="shared" si="20"/>
        <v>671</v>
      </c>
    </row>
    <row r="1329" spans="1:12" x14ac:dyDescent="0.2">
      <c r="A1329" s="9" t="s">
        <v>46</v>
      </c>
      <c r="B1329" s="9" t="s">
        <v>48</v>
      </c>
      <c r="C1329" s="9" t="s">
        <v>74</v>
      </c>
      <c r="D1329" s="9" t="s">
        <v>75</v>
      </c>
      <c r="E1329" s="44" t="s">
        <v>72</v>
      </c>
      <c r="F1329" s="9">
        <v>2011</v>
      </c>
      <c r="G1329" s="10">
        <v>488.29684259700002</v>
      </c>
      <c r="H1329" s="10">
        <v>512</v>
      </c>
      <c r="I1329" s="10">
        <v>0</v>
      </c>
      <c r="J1329" s="10">
        <v>0</v>
      </c>
      <c r="K1329" s="10">
        <v>38.666666666666664</v>
      </c>
      <c r="L1329" s="10">
        <f t="shared" si="20"/>
        <v>550.66666666666663</v>
      </c>
    </row>
    <row r="1330" spans="1:12" x14ac:dyDescent="0.2">
      <c r="A1330" s="9" t="s">
        <v>46</v>
      </c>
      <c r="B1330" s="9" t="s">
        <v>48</v>
      </c>
      <c r="C1330" s="9" t="s">
        <v>74</v>
      </c>
      <c r="D1330" s="9" t="s">
        <v>75</v>
      </c>
      <c r="E1330" s="44" t="s">
        <v>72</v>
      </c>
      <c r="F1330" s="9">
        <v>2012</v>
      </c>
      <c r="G1330" s="10">
        <v>583.38702590499997</v>
      </c>
      <c r="H1330" s="10">
        <v>736</v>
      </c>
      <c r="I1330" s="10">
        <v>167</v>
      </c>
      <c r="J1330" s="10">
        <v>0</v>
      </c>
      <c r="K1330" s="10">
        <v>0</v>
      </c>
      <c r="L1330" s="10">
        <f t="shared" si="20"/>
        <v>903</v>
      </c>
    </row>
    <row r="1331" spans="1:12" x14ac:dyDescent="0.2">
      <c r="A1331" s="9" t="s">
        <v>46</v>
      </c>
      <c r="B1331" s="9" t="s">
        <v>48</v>
      </c>
      <c r="C1331" s="9" t="s">
        <v>74</v>
      </c>
      <c r="D1331" s="9" t="s">
        <v>75</v>
      </c>
      <c r="E1331" s="44" t="s">
        <v>72</v>
      </c>
      <c r="F1331" s="9">
        <v>2012</v>
      </c>
      <c r="G1331" s="10">
        <v>595.64822343100002</v>
      </c>
      <c r="H1331" s="10">
        <v>872</v>
      </c>
      <c r="I1331" s="10">
        <v>5</v>
      </c>
      <c r="J1331" s="10">
        <v>0</v>
      </c>
      <c r="K1331" s="10">
        <v>0</v>
      </c>
      <c r="L1331" s="10">
        <f t="shared" si="20"/>
        <v>877</v>
      </c>
    </row>
    <row r="1332" spans="1:12" x14ac:dyDescent="0.2">
      <c r="A1332" s="9" t="s">
        <v>46</v>
      </c>
      <c r="B1332" s="9" t="s">
        <v>48</v>
      </c>
      <c r="C1332" s="9" t="s">
        <v>74</v>
      </c>
      <c r="D1332" s="9" t="s">
        <v>75</v>
      </c>
      <c r="E1332" s="44" t="s">
        <v>72</v>
      </c>
      <c r="F1332" s="9">
        <v>2013</v>
      </c>
      <c r="G1332" s="10">
        <v>661.159756324</v>
      </c>
      <c r="H1332" s="10">
        <v>193</v>
      </c>
      <c r="I1332" s="10">
        <v>5</v>
      </c>
      <c r="J1332" s="10">
        <v>76</v>
      </c>
      <c r="K1332" s="10">
        <v>8.6666666666666661</v>
      </c>
      <c r="L1332" s="10">
        <f t="shared" si="20"/>
        <v>282.66666666666669</v>
      </c>
    </row>
    <row r="1333" spans="1:12" x14ac:dyDescent="0.2">
      <c r="A1333" s="9" t="s">
        <v>46</v>
      </c>
      <c r="B1333" s="9" t="s">
        <v>48</v>
      </c>
      <c r="C1333" s="9" t="s">
        <v>74</v>
      </c>
      <c r="D1333" s="9" t="s">
        <v>67</v>
      </c>
      <c r="E1333" s="44" t="s">
        <v>72</v>
      </c>
      <c r="F1333" s="9">
        <v>2007</v>
      </c>
      <c r="G1333" s="10">
        <v>432.83183549699999</v>
      </c>
      <c r="H1333" s="10">
        <v>550</v>
      </c>
      <c r="I1333" s="10">
        <v>19</v>
      </c>
      <c r="J1333" s="10">
        <v>21</v>
      </c>
      <c r="K1333" s="10">
        <v>36.666666666666664</v>
      </c>
      <c r="L1333" s="10">
        <f t="shared" si="20"/>
        <v>626.66666666666663</v>
      </c>
    </row>
    <row r="1334" spans="1:12" x14ac:dyDescent="0.2">
      <c r="A1334" s="9" t="s">
        <v>46</v>
      </c>
      <c r="B1334" s="9" t="s">
        <v>48</v>
      </c>
      <c r="C1334" s="9" t="s">
        <v>74</v>
      </c>
      <c r="D1334" s="9" t="s">
        <v>67</v>
      </c>
      <c r="E1334" s="44" t="s">
        <v>72</v>
      </c>
      <c r="F1334" s="9">
        <v>2009</v>
      </c>
      <c r="G1334" s="10">
        <v>644.90062491000003</v>
      </c>
      <c r="H1334" s="10">
        <v>888</v>
      </c>
      <c r="I1334" s="10">
        <v>0</v>
      </c>
      <c r="J1334" s="10">
        <v>3</v>
      </c>
      <c r="K1334" s="10">
        <v>0</v>
      </c>
      <c r="L1334" s="10">
        <f t="shared" si="20"/>
        <v>891</v>
      </c>
    </row>
    <row r="1335" spans="1:12" x14ac:dyDescent="0.2">
      <c r="A1335" s="9" t="s">
        <v>46</v>
      </c>
      <c r="B1335" s="9" t="s">
        <v>48</v>
      </c>
      <c r="C1335" s="9" t="s">
        <v>74</v>
      </c>
      <c r="D1335" s="9" t="s">
        <v>67</v>
      </c>
      <c r="E1335" s="44" t="s">
        <v>72</v>
      </c>
      <c r="F1335" s="9">
        <v>2009</v>
      </c>
      <c r="G1335" s="10">
        <v>384.46488837700002</v>
      </c>
      <c r="H1335" s="10">
        <v>1390</v>
      </c>
      <c r="I1335" s="10">
        <v>0</v>
      </c>
      <c r="J1335" s="10">
        <v>3</v>
      </c>
      <c r="K1335" s="10">
        <v>0</v>
      </c>
      <c r="L1335" s="10">
        <f t="shared" si="20"/>
        <v>1393</v>
      </c>
    </row>
    <row r="1336" spans="1:12" x14ac:dyDescent="0.2">
      <c r="A1336" s="9" t="s">
        <v>46</v>
      </c>
      <c r="B1336" s="9" t="s">
        <v>48</v>
      </c>
      <c r="C1336" s="9" t="s">
        <v>74</v>
      </c>
      <c r="D1336" s="9" t="s">
        <v>67</v>
      </c>
      <c r="E1336" s="44" t="s">
        <v>72</v>
      </c>
      <c r="F1336" s="9">
        <v>2010</v>
      </c>
      <c r="G1336" s="10">
        <v>416.70502270899999</v>
      </c>
      <c r="H1336" s="10">
        <v>166</v>
      </c>
      <c r="I1336" s="10">
        <v>0</v>
      </c>
      <c r="J1336" s="10">
        <v>0</v>
      </c>
      <c r="K1336" s="10">
        <v>0</v>
      </c>
      <c r="L1336" s="10">
        <f t="shared" si="20"/>
        <v>166</v>
      </c>
    </row>
    <row r="1337" spans="1:12" x14ac:dyDescent="0.2">
      <c r="A1337" s="9" t="s">
        <v>46</v>
      </c>
      <c r="B1337" s="9" t="s">
        <v>48</v>
      </c>
      <c r="C1337" s="9" t="s">
        <v>74</v>
      </c>
      <c r="D1337" s="9" t="s">
        <v>67</v>
      </c>
      <c r="E1337" s="44" t="s">
        <v>72</v>
      </c>
      <c r="F1337" s="9">
        <v>2010</v>
      </c>
      <c r="G1337" s="10">
        <v>537.87457689999997</v>
      </c>
      <c r="H1337" s="10">
        <v>980</v>
      </c>
      <c r="I1337" s="10">
        <v>0</v>
      </c>
      <c r="J1337" s="10">
        <v>0</v>
      </c>
      <c r="K1337" s="10">
        <v>0</v>
      </c>
      <c r="L1337" s="10">
        <f t="shared" si="20"/>
        <v>980</v>
      </c>
    </row>
    <row r="1338" spans="1:12" x14ac:dyDescent="0.2">
      <c r="A1338" s="9" t="s">
        <v>46</v>
      </c>
      <c r="B1338" s="9" t="s">
        <v>48</v>
      </c>
      <c r="C1338" s="9" t="s">
        <v>74</v>
      </c>
      <c r="D1338" s="9" t="s">
        <v>67</v>
      </c>
      <c r="E1338" s="44" t="s">
        <v>72</v>
      </c>
      <c r="F1338" s="9">
        <v>2010</v>
      </c>
      <c r="G1338" s="10">
        <v>637.313563918</v>
      </c>
      <c r="H1338" s="10">
        <v>170</v>
      </c>
      <c r="I1338" s="10">
        <v>104</v>
      </c>
      <c r="J1338" s="10">
        <v>9</v>
      </c>
      <c r="K1338" s="10">
        <v>0.66666666666666663</v>
      </c>
      <c r="L1338" s="10">
        <f t="shared" si="20"/>
        <v>283.66666666666669</v>
      </c>
    </row>
    <row r="1339" spans="1:12" x14ac:dyDescent="0.2">
      <c r="A1339" s="9" t="s">
        <v>46</v>
      </c>
      <c r="B1339" s="9" t="s">
        <v>48</v>
      </c>
      <c r="C1339" s="9" t="s">
        <v>74</v>
      </c>
      <c r="D1339" s="9" t="s">
        <v>67</v>
      </c>
      <c r="E1339" s="44" t="s">
        <v>72</v>
      </c>
      <c r="F1339" s="9">
        <v>2010</v>
      </c>
      <c r="G1339" s="10">
        <v>451.43044039300003</v>
      </c>
      <c r="H1339" s="10">
        <v>1083</v>
      </c>
      <c r="I1339" s="10">
        <v>0</v>
      </c>
      <c r="J1339" s="10">
        <v>3</v>
      </c>
      <c r="K1339" s="10">
        <v>0</v>
      </c>
      <c r="L1339" s="10">
        <f t="shared" si="20"/>
        <v>1086</v>
      </c>
    </row>
    <row r="1340" spans="1:12" x14ac:dyDescent="0.2">
      <c r="A1340" s="9" t="s">
        <v>46</v>
      </c>
      <c r="B1340" s="9" t="s">
        <v>48</v>
      </c>
      <c r="C1340" s="9" t="s">
        <v>74</v>
      </c>
      <c r="D1340" s="9" t="s">
        <v>67</v>
      </c>
      <c r="E1340" s="44" t="s">
        <v>72</v>
      </c>
      <c r="F1340" s="9">
        <v>2010</v>
      </c>
      <c r="G1340" s="10">
        <v>454.67814298399998</v>
      </c>
      <c r="H1340" s="10">
        <v>795</v>
      </c>
      <c r="I1340" s="10">
        <v>14</v>
      </c>
      <c r="J1340" s="10">
        <v>8</v>
      </c>
      <c r="K1340" s="10">
        <v>33.333333333333336</v>
      </c>
      <c r="L1340" s="10">
        <f t="shared" si="20"/>
        <v>850.33333333333337</v>
      </c>
    </row>
    <row r="1341" spans="1:12" x14ac:dyDescent="0.2">
      <c r="A1341" s="9" t="s">
        <v>46</v>
      </c>
      <c r="B1341" s="9" t="s">
        <v>48</v>
      </c>
      <c r="C1341" s="9" t="s">
        <v>74</v>
      </c>
      <c r="D1341" s="9" t="s">
        <v>67</v>
      </c>
      <c r="E1341" s="44" t="s">
        <v>72</v>
      </c>
      <c r="F1341" s="9">
        <v>2011</v>
      </c>
      <c r="G1341" s="10">
        <v>394.13126161700001</v>
      </c>
      <c r="H1341" s="10">
        <v>588</v>
      </c>
      <c r="I1341" s="10">
        <v>19</v>
      </c>
      <c r="J1341" s="10">
        <v>20</v>
      </c>
      <c r="K1341" s="10">
        <v>0</v>
      </c>
      <c r="L1341" s="10">
        <f t="shared" si="20"/>
        <v>627</v>
      </c>
    </row>
    <row r="1342" spans="1:12" x14ac:dyDescent="0.2">
      <c r="A1342" s="9" t="s">
        <v>46</v>
      </c>
      <c r="B1342" s="9" t="s">
        <v>48</v>
      </c>
      <c r="C1342" s="9" t="s">
        <v>74</v>
      </c>
      <c r="D1342" s="9" t="s">
        <v>67</v>
      </c>
      <c r="E1342" s="44" t="s">
        <v>72</v>
      </c>
      <c r="F1342" s="9">
        <v>2013</v>
      </c>
      <c r="G1342" s="10">
        <v>712.78490626300004</v>
      </c>
      <c r="H1342" s="10">
        <v>598</v>
      </c>
      <c r="I1342" s="10">
        <v>0</v>
      </c>
      <c r="J1342" s="10">
        <v>5</v>
      </c>
      <c r="K1342" s="10">
        <v>41.333333333333336</v>
      </c>
      <c r="L1342" s="10">
        <f t="shared" si="20"/>
        <v>644.33333333333337</v>
      </c>
    </row>
    <row r="1343" spans="1:12" x14ac:dyDescent="0.2">
      <c r="A1343" s="9" t="s">
        <v>46</v>
      </c>
      <c r="B1343" s="9" t="s">
        <v>48</v>
      </c>
      <c r="C1343" s="9" t="s">
        <v>74</v>
      </c>
      <c r="D1343" s="9" t="s">
        <v>67</v>
      </c>
      <c r="E1343" s="44" t="s">
        <v>72</v>
      </c>
      <c r="F1343" s="9">
        <v>2013</v>
      </c>
      <c r="G1343" s="10">
        <v>706.46391609299997</v>
      </c>
      <c r="H1343" s="10">
        <v>200</v>
      </c>
      <c r="I1343" s="10">
        <v>519</v>
      </c>
      <c r="J1343" s="10">
        <v>0</v>
      </c>
      <c r="K1343" s="10">
        <v>206.66666666666666</v>
      </c>
      <c r="L1343" s="10">
        <f t="shared" si="20"/>
        <v>925.66666666666663</v>
      </c>
    </row>
    <row r="1344" spans="1:12" x14ac:dyDescent="0.2">
      <c r="A1344" s="9" t="s">
        <v>46</v>
      </c>
      <c r="B1344" s="9" t="s">
        <v>48</v>
      </c>
      <c r="C1344" s="9" t="s">
        <v>74</v>
      </c>
      <c r="D1344" s="9" t="s">
        <v>67</v>
      </c>
      <c r="E1344" s="44" t="s">
        <v>72</v>
      </c>
      <c r="F1344" s="9">
        <v>2013</v>
      </c>
      <c r="G1344" s="10">
        <v>583.38702757299995</v>
      </c>
      <c r="H1344" s="10">
        <v>114</v>
      </c>
      <c r="I1344" s="10">
        <v>46</v>
      </c>
      <c r="J1344" s="10">
        <v>6</v>
      </c>
      <c r="K1344" s="10">
        <v>0</v>
      </c>
      <c r="L1344" s="10">
        <f t="shared" si="20"/>
        <v>166</v>
      </c>
    </row>
    <row r="1345" spans="1:12" x14ac:dyDescent="0.2">
      <c r="A1345" s="9" t="s">
        <v>46</v>
      </c>
      <c r="B1345" s="9" t="s">
        <v>48</v>
      </c>
      <c r="C1345" s="9" t="s">
        <v>74</v>
      </c>
      <c r="D1345" s="9" t="s">
        <v>67</v>
      </c>
      <c r="E1345" s="44" t="s">
        <v>72</v>
      </c>
      <c r="F1345" s="9">
        <v>2013</v>
      </c>
      <c r="G1345" s="10">
        <v>534.08672378899996</v>
      </c>
      <c r="H1345" s="10">
        <v>563</v>
      </c>
      <c r="I1345" s="10">
        <v>0</v>
      </c>
      <c r="J1345" s="10">
        <v>4</v>
      </c>
      <c r="K1345" s="10">
        <v>0</v>
      </c>
      <c r="L1345" s="10">
        <f t="shared" si="20"/>
        <v>567</v>
      </c>
    </row>
    <row r="1346" spans="1:12" x14ac:dyDescent="0.2">
      <c r="A1346" s="9" t="s">
        <v>46</v>
      </c>
      <c r="B1346" s="9" t="s">
        <v>48</v>
      </c>
      <c r="C1346" s="9" t="s">
        <v>74</v>
      </c>
      <c r="D1346" s="9" t="s">
        <v>67</v>
      </c>
      <c r="E1346" s="44" t="s">
        <v>72</v>
      </c>
      <c r="F1346" s="9">
        <v>2013</v>
      </c>
      <c r="G1346" s="10">
        <v>712.78490137100005</v>
      </c>
      <c r="H1346" s="10">
        <v>560</v>
      </c>
      <c r="I1346" s="10">
        <v>0</v>
      </c>
      <c r="J1346" s="10">
        <v>0</v>
      </c>
      <c r="K1346" s="10">
        <v>0</v>
      </c>
      <c r="L1346" s="10">
        <f t="shared" si="20"/>
        <v>560</v>
      </c>
    </row>
    <row r="1347" spans="1:12" x14ac:dyDescent="0.2">
      <c r="A1347" s="9" t="s">
        <v>46</v>
      </c>
      <c r="B1347" s="9" t="s">
        <v>48</v>
      </c>
      <c r="C1347" s="9" t="s">
        <v>74</v>
      </c>
      <c r="D1347" s="9" t="s">
        <v>75</v>
      </c>
      <c r="E1347" s="44" t="s">
        <v>73</v>
      </c>
      <c r="F1347" s="9">
        <v>1996</v>
      </c>
      <c r="G1347" s="10">
        <v>515.79126546099997</v>
      </c>
      <c r="H1347" s="10">
        <v>670</v>
      </c>
      <c r="I1347" s="10">
        <v>0</v>
      </c>
      <c r="J1347" s="10">
        <v>21</v>
      </c>
      <c r="K1347" s="10">
        <v>0</v>
      </c>
      <c r="L1347" s="10">
        <f t="shared" ref="L1347:L1410" si="21">H1347+I1347+J1347+K1347</f>
        <v>691</v>
      </c>
    </row>
    <row r="1348" spans="1:12" x14ac:dyDescent="0.2">
      <c r="A1348" s="9" t="s">
        <v>46</v>
      </c>
      <c r="B1348" s="9" t="s">
        <v>48</v>
      </c>
      <c r="C1348" s="9" t="s">
        <v>74</v>
      </c>
      <c r="D1348" s="9" t="s">
        <v>75</v>
      </c>
      <c r="E1348" s="44" t="s">
        <v>73</v>
      </c>
      <c r="F1348" s="9">
        <v>1996</v>
      </c>
      <c r="G1348" s="10">
        <v>515.79126975099996</v>
      </c>
      <c r="H1348" s="10">
        <v>1024</v>
      </c>
      <c r="I1348" s="10">
        <v>0</v>
      </c>
      <c r="J1348" s="10">
        <v>0</v>
      </c>
      <c r="K1348" s="10">
        <v>0</v>
      </c>
      <c r="L1348" s="10">
        <f t="shared" si="21"/>
        <v>1024</v>
      </c>
    </row>
    <row r="1349" spans="1:12" x14ac:dyDescent="0.2">
      <c r="A1349" s="9" t="s">
        <v>46</v>
      </c>
      <c r="B1349" s="9" t="s">
        <v>48</v>
      </c>
      <c r="C1349" s="9" t="s">
        <v>74</v>
      </c>
      <c r="D1349" s="9" t="s">
        <v>75</v>
      </c>
      <c r="E1349" s="44" t="s">
        <v>73</v>
      </c>
      <c r="F1349" s="9">
        <v>1996</v>
      </c>
      <c r="G1349" s="10">
        <v>515.79127715899995</v>
      </c>
      <c r="H1349" s="10">
        <v>174</v>
      </c>
      <c r="I1349" s="10">
        <v>0</v>
      </c>
      <c r="J1349" s="10">
        <v>0</v>
      </c>
      <c r="K1349" s="10">
        <v>140</v>
      </c>
      <c r="L1349" s="10">
        <f t="shared" si="21"/>
        <v>314</v>
      </c>
    </row>
    <row r="1350" spans="1:12" x14ac:dyDescent="0.2">
      <c r="A1350" s="9" t="s">
        <v>46</v>
      </c>
      <c r="B1350" s="9" t="s">
        <v>48</v>
      </c>
      <c r="C1350" s="9" t="s">
        <v>74</v>
      </c>
      <c r="D1350" s="9" t="s">
        <v>75</v>
      </c>
      <c r="E1350" s="44" t="s">
        <v>73</v>
      </c>
      <c r="F1350" s="9">
        <v>1998</v>
      </c>
      <c r="G1350" s="10">
        <v>573.10141304499996</v>
      </c>
      <c r="H1350" s="10">
        <v>963</v>
      </c>
      <c r="I1350" s="10">
        <v>0</v>
      </c>
      <c r="J1350" s="10">
        <v>0</v>
      </c>
      <c r="K1350" s="10">
        <v>0</v>
      </c>
      <c r="L1350" s="10">
        <f t="shared" si="21"/>
        <v>963</v>
      </c>
    </row>
    <row r="1351" spans="1:12" x14ac:dyDescent="0.2">
      <c r="A1351" s="9" t="s">
        <v>46</v>
      </c>
      <c r="B1351" s="9" t="s">
        <v>48</v>
      </c>
      <c r="C1351" s="9" t="s">
        <v>74</v>
      </c>
      <c r="D1351" s="9" t="s">
        <v>75</v>
      </c>
      <c r="E1351" s="44" t="s">
        <v>73</v>
      </c>
      <c r="F1351" s="9">
        <v>2004</v>
      </c>
      <c r="G1351" s="10">
        <v>533.11757851899995</v>
      </c>
      <c r="H1351" s="10">
        <v>667</v>
      </c>
      <c r="I1351" s="10">
        <v>0</v>
      </c>
      <c r="J1351" s="10">
        <v>8</v>
      </c>
      <c r="K1351" s="10">
        <v>0</v>
      </c>
      <c r="L1351" s="10">
        <f t="shared" si="21"/>
        <v>675</v>
      </c>
    </row>
    <row r="1352" spans="1:12" x14ac:dyDescent="0.2">
      <c r="A1352" s="9" t="s">
        <v>46</v>
      </c>
      <c r="B1352" s="9" t="s">
        <v>48</v>
      </c>
      <c r="C1352" s="9" t="s">
        <v>74</v>
      </c>
      <c r="D1352" s="9" t="s">
        <v>75</v>
      </c>
      <c r="E1352" s="44" t="s">
        <v>73</v>
      </c>
      <c r="F1352" s="9">
        <v>2005</v>
      </c>
      <c r="G1352" s="10">
        <v>434.859137465</v>
      </c>
      <c r="H1352" s="10">
        <v>841</v>
      </c>
      <c r="I1352" s="10">
        <v>0</v>
      </c>
      <c r="J1352" s="10">
        <v>0</v>
      </c>
      <c r="K1352" s="10">
        <v>159.33333333333334</v>
      </c>
      <c r="L1352" s="10">
        <f t="shared" si="21"/>
        <v>1000.3333333333334</v>
      </c>
    </row>
    <row r="1353" spans="1:12" x14ac:dyDescent="0.2">
      <c r="A1353" s="9" t="s">
        <v>46</v>
      </c>
      <c r="B1353" s="9" t="s">
        <v>48</v>
      </c>
      <c r="C1353" s="9" t="s">
        <v>74</v>
      </c>
      <c r="D1353" s="9" t="s">
        <v>75</v>
      </c>
      <c r="E1353" s="44" t="s">
        <v>73</v>
      </c>
      <c r="F1353" s="9">
        <v>2005</v>
      </c>
      <c r="G1353" s="10">
        <v>480.550859135</v>
      </c>
      <c r="H1353" s="10">
        <v>0</v>
      </c>
      <c r="I1353" s="10">
        <v>696</v>
      </c>
      <c r="J1353" s="10">
        <v>46</v>
      </c>
      <c r="K1353" s="10">
        <v>54</v>
      </c>
      <c r="L1353" s="10">
        <f t="shared" si="21"/>
        <v>796</v>
      </c>
    </row>
    <row r="1354" spans="1:12" x14ac:dyDescent="0.2">
      <c r="A1354" s="9" t="s">
        <v>46</v>
      </c>
      <c r="B1354" s="9" t="s">
        <v>48</v>
      </c>
      <c r="C1354" s="9" t="s">
        <v>74</v>
      </c>
      <c r="D1354" s="9" t="s">
        <v>75</v>
      </c>
      <c r="E1354" s="44" t="s">
        <v>73</v>
      </c>
      <c r="F1354" s="9">
        <v>2005</v>
      </c>
      <c r="G1354" s="10">
        <v>480.62550736899999</v>
      </c>
      <c r="H1354" s="10">
        <v>1068</v>
      </c>
      <c r="I1354" s="10">
        <v>32</v>
      </c>
      <c r="J1354" s="10">
        <v>0</v>
      </c>
      <c r="K1354" s="10">
        <v>0</v>
      </c>
      <c r="L1354" s="10">
        <f t="shared" si="21"/>
        <v>1100</v>
      </c>
    </row>
    <row r="1355" spans="1:12" x14ac:dyDescent="0.2">
      <c r="A1355" s="9" t="s">
        <v>46</v>
      </c>
      <c r="B1355" s="9" t="s">
        <v>48</v>
      </c>
      <c r="C1355" s="9" t="s">
        <v>74</v>
      </c>
      <c r="D1355" s="9" t="s">
        <v>75</v>
      </c>
      <c r="E1355" s="44" t="s">
        <v>73</v>
      </c>
      <c r="F1355" s="9">
        <v>2007</v>
      </c>
      <c r="G1355" s="10">
        <v>456.632052724</v>
      </c>
      <c r="H1355" s="10">
        <v>209</v>
      </c>
      <c r="I1355" s="10">
        <v>0</v>
      </c>
      <c r="J1355" s="10">
        <v>0</v>
      </c>
      <c r="K1355" s="10">
        <v>0</v>
      </c>
      <c r="L1355" s="10">
        <f t="shared" si="21"/>
        <v>209</v>
      </c>
    </row>
    <row r="1356" spans="1:12" x14ac:dyDescent="0.2">
      <c r="A1356" s="9" t="s">
        <v>46</v>
      </c>
      <c r="B1356" s="9" t="s">
        <v>48</v>
      </c>
      <c r="C1356" s="9" t="s">
        <v>74</v>
      </c>
      <c r="D1356" s="9" t="s">
        <v>75</v>
      </c>
      <c r="E1356" s="44" t="s">
        <v>73</v>
      </c>
      <c r="F1356" s="9">
        <v>2007</v>
      </c>
      <c r="G1356" s="10">
        <v>465.25898652500001</v>
      </c>
      <c r="H1356" s="10">
        <v>679</v>
      </c>
      <c r="I1356" s="10">
        <v>85</v>
      </c>
      <c r="J1356" s="10">
        <v>0</v>
      </c>
      <c r="K1356" s="10">
        <v>0</v>
      </c>
      <c r="L1356" s="10">
        <f t="shared" si="21"/>
        <v>764</v>
      </c>
    </row>
    <row r="1357" spans="1:12" x14ac:dyDescent="0.2">
      <c r="A1357" s="9" t="s">
        <v>46</v>
      </c>
      <c r="B1357" s="9" t="s">
        <v>48</v>
      </c>
      <c r="C1357" s="9" t="s">
        <v>74</v>
      </c>
      <c r="D1357" s="9" t="s">
        <v>75</v>
      </c>
      <c r="E1357" s="44" t="s">
        <v>73</v>
      </c>
      <c r="F1357" s="9">
        <v>2007</v>
      </c>
      <c r="G1357" s="10">
        <v>609.20229187999996</v>
      </c>
      <c r="H1357" s="10">
        <v>495</v>
      </c>
      <c r="I1357" s="10">
        <v>0</v>
      </c>
      <c r="J1357" s="10">
        <v>294</v>
      </c>
      <c r="K1357" s="10">
        <v>89</v>
      </c>
      <c r="L1357" s="10">
        <f t="shared" si="21"/>
        <v>878</v>
      </c>
    </row>
    <row r="1358" spans="1:12" x14ac:dyDescent="0.2">
      <c r="A1358" s="9" t="s">
        <v>46</v>
      </c>
      <c r="B1358" s="9" t="s">
        <v>48</v>
      </c>
      <c r="C1358" s="9" t="s">
        <v>74</v>
      </c>
      <c r="D1358" s="9" t="s">
        <v>75</v>
      </c>
      <c r="E1358" s="44" t="s">
        <v>73</v>
      </c>
      <c r="F1358" s="9">
        <v>2007</v>
      </c>
      <c r="G1358" s="10">
        <v>449.89424329399998</v>
      </c>
      <c r="H1358" s="10">
        <v>297</v>
      </c>
      <c r="I1358" s="10">
        <v>3</v>
      </c>
      <c r="J1358" s="10">
        <v>14</v>
      </c>
      <c r="K1358" s="10">
        <v>8.6666666666666661</v>
      </c>
      <c r="L1358" s="10">
        <f t="shared" si="21"/>
        <v>322.66666666666669</v>
      </c>
    </row>
    <row r="1359" spans="1:12" x14ac:dyDescent="0.2">
      <c r="A1359" s="9" t="s">
        <v>46</v>
      </c>
      <c r="B1359" s="9" t="s">
        <v>48</v>
      </c>
      <c r="C1359" s="9" t="s">
        <v>74</v>
      </c>
      <c r="D1359" s="9" t="s">
        <v>75</v>
      </c>
      <c r="E1359" s="44" t="s">
        <v>73</v>
      </c>
      <c r="F1359" s="9">
        <v>2008</v>
      </c>
      <c r="G1359" s="10">
        <v>519.34002264200001</v>
      </c>
      <c r="H1359" s="10">
        <v>323</v>
      </c>
      <c r="I1359" s="10">
        <v>0</v>
      </c>
      <c r="J1359" s="10">
        <v>0</v>
      </c>
      <c r="K1359" s="10">
        <v>2</v>
      </c>
      <c r="L1359" s="10">
        <f t="shared" si="21"/>
        <v>325</v>
      </c>
    </row>
    <row r="1360" spans="1:12" x14ac:dyDescent="0.2">
      <c r="A1360" s="9" t="s">
        <v>46</v>
      </c>
      <c r="B1360" s="9" t="s">
        <v>48</v>
      </c>
      <c r="C1360" s="9" t="s">
        <v>74</v>
      </c>
      <c r="D1360" s="9" t="s">
        <v>75</v>
      </c>
      <c r="E1360" s="44" t="s">
        <v>73</v>
      </c>
      <c r="F1360" s="9">
        <v>2008</v>
      </c>
      <c r="G1360" s="10">
        <v>450.28701776600002</v>
      </c>
      <c r="H1360" s="10">
        <v>812</v>
      </c>
      <c r="I1360" s="10">
        <v>25</v>
      </c>
      <c r="J1360" s="10">
        <v>0</v>
      </c>
      <c r="K1360" s="10">
        <v>0</v>
      </c>
      <c r="L1360" s="10">
        <f t="shared" si="21"/>
        <v>837</v>
      </c>
    </row>
    <row r="1361" spans="1:12" x14ac:dyDescent="0.2">
      <c r="A1361" s="9" t="s">
        <v>46</v>
      </c>
      <c r="B1361" s="9" t="s">
        <v>48</v>
      </c>
      <c r="C1361" s="9" t="s">
        <v>74</v>
      </c>
      <c r="D1361" s="9" t="s">
        <v>67</v>
      </c>
      <c r="E1361" s="44" t="s">
        <v>73</v>
      </c>
      <c r="F1361" s="9">
        <v>2000</v>
      </c>
      <c r="G1361" s="10">
        <v>333.24632190900002</v>
      </c>
      <c r="H1361" s="10">
        <v>479</v>
      </c>
      <c r="I1361" s="10">
        <v>51</v>
      </c>
      <c r="J1361" s="10">
        <v>5</v>
      </c>
      <c r="K1361" s="10">
        <v>22.333333333333332</v>
      </c>
      <c r="L1361" s="10">
        <f t="shared" si="21"/>
        <v>557.33333333333337</v>
      </c>
    </row>
    <row r="1362" spans="1:12" x14ac:dyDescent="0.2">
      <c r="A1362" s="9" t="s">
        <v>46</v>
      </c>
      <c r="B1362" s="9" t="s">
        <v>48</v>
      </c>
      <c r="C1362" s="9" t="s">
        <v>74</v>
      </c>
      <c r="D1362" s="9" t="s">
        <v>67</v>
      </c>
      <c r="E1362" s="44" t="s">
        <v>73</v>
      </c>
      <c r="F1362" s="9">
        <v>2001</v>
      </c>
      <c r="G1362" s="10">
        <v>358.18838711299998</v>
      </c>
      <c r="H1362" s="10">
        <v>1671</v>
      </c>
      <c r="I1362" s="10">
        <v>0</v>
      </c>
      <c r="J1362" s="10">
        <v>146</v>
      </c>
      <c r="K1362" s="10">
        <v>319.66666666666669</v>
      </c>
      <c r="L1362" s="10">
        <f t="shared" si="21"/>
        <v>2136.6666666666665</v>
      </c>
    </row>
    <row r="1363" spans="1:12" x14ac:dyDescent="0.2">
      <c r="A1363" s="9" t="s">
        <v>46</v>
      </c>
      <c r="B1363" s="9" t="s">
        <v>48</v>
      </c>
      <c r="C1363" s="9" t="s">
        <v>74</v>
      </c>
      <c r="D1363" s="9" t="s">
        <v>67</v>
      </c>
      <c r="E1363" s="44" t="s">
        <v>73</v>
      </c>
      <c r="F1363" s="9">
        <v>2002</v>
      </c>
      <c r="G1363" s="10">
        <v>446.776683698</v>
      </c>
      <c r="H1363" s="10">
        <v>1130</v>
      </c>
      <c r="I1363" s="10">
        <v>96</v>
      </c>
      <c r="J1363" s="10">
        <v>72</v>
      </c>
      <c r="K1363" s="10">
        <v>0</v>
      </c>
      <c r="L1363" s="10">
        <f t="shared" si="21"/>
        <v>1298</v>
      </c>
    </row>
    <row r="1364" spans="1:12" x14ac:dyDescent="0.2">
      <c r="A1364" s="9" t="s">
        <v>46</v>
      </c>
      <c r="B1364" s="9" t="s">
        <v>48</v>
      </c>
      <c r="C1364" s="9" t="s">
        <v>74</v>
      </c>
      <c r="D1364" s="9" t="s">
        <v>67</v>
      </c>
      <c r="E1364" s="44" t="s">
        <v>73</v>
      </c>
      <c r="F1364" s="9">
        <v>2003</v>
      </c>
      <c r="G1364" s="10">
        <v>382.76856974399999</v>
      </c>
      <c r="H1364" s="10">
        <v>835</v>
      </c>
      <c r="I1364" s="10">
        <v>162</v>
      </c>
      <c r="J1364" s="10">
        <v>11</v>
      </c>
      <c r="K1364" s="10">
        <v>0</v>
      </c>
      <c r="L1364" s="10">
        <f t="shared" si="21"/>
        <v>1008</v>
      </c>
    </row>
    <row r="1365" spans="1:12" x14ac:dyDescent="0.2">
      <c r="A1365" s="9" t="s">
        <v>46</v>
      </c>
      <c r="B1365" s="9" t="s">
        <v>48</v>
      </c>
      <c r="C1365" s="9" t="s">
        <v>74</v>
      </c>
      <c r="D1365" s="9" t="s">
        <v>67</v>
      </c>
      <c r="E1365" s="44" t="s">
        <v>73</v>
      </c>
      <c r="F1365" s="9">
        <v>2003</v>
      </c>
      <c r="G1365" s="10">
        <v>479.80582400100002</v>
      </c>
      <c r="H1365" s="10">
        <v>1512</v>
      </c>
      <c r="I1365" s="10">
        <v>0</v>
      </c>
      <c r="J1365" s="10">
        <v>103</v>
      </c>
      <c r="K1365" s="10">
        <v>0</v>
      </c>
      <c r="L1365" s="10">
        <f t="shared" si="21"/>
        <v>1615</v>
      </c>
    </row>
    <row r="1366" spans="1:12" x14ac:dyDescent="0.2">
      <c r="A1366" s="9" t="s">
        <v>46</v>
      </c>
      <c r="B1366" s="9" t="s">
        <v>48</v>
      </c>
      <c r="C1366" s="9" t="s">
        <v>74</v>
      </c>
      <c r="D1366" s="9" t="s">
        <v>67</v>
      </c>
      <c r="E1366" s="44" t="s">
        <v>73</v>
      </c>
      <c r="F1366" s="9">
        <v>2003</v>
      </c>
      <c r="G1366" s="10">
        <v>286.55070235599999</v>
      </c>
      <c r="H1366" s="10">
        <v>2102</v>
      </c>
      <c r="I1366" s="10">
        <v>0</v>
      </c>
      <c r="J1366" s="10">
        <v>0</v>
      </c>
      <c r="K1366" s="10">
        <v>0</v>
      </c>
      <c r="L1366" s="10">
        <f t="shared" si="21"/>
        <v>2102</v>
      </c>
    </row>
    <row r="1367" spans="1:12" x14ac:dyDescent="0.2">
      <c r="A1367" s="9" t="s">
        <v>46</v>
      </c>
      <c r="B1367" s="9" t="s">
        <v>48</v>
      </c>
      <c r="C1367" s="9" t="s">
        <v>74</v>
      </c>
      <c r="D1367" s="9" t="s">
        <v>67</v>
      </c>
      <c r="E1367" s="44" t="s">
        <v>73</v>
      </c>
      <c r="F1367" s="9">
        <v>2003</v>
      </c>
      <c r="G1367" s="10">
        <v>282.67268005199998</v>
      </c>
      <c r="H1367" s="10">
        <v>2060</v>
      </c>
      <c r="I1367" s="10">
        <v>28</v>
      </c>
      <c r="J1367" s="10">
        <v>0</v>
      </c>
      <c r="K1367" s="10">
        <v>0</v>
      </c>
      <c r="L1367" s="10">
        <f t="shared" si="21"/>
        <v>2088</v>
      </c>
    </row>
    <row r="1368" spans="1:12" x14ac:dyDescent="0.2">
      <c r="A1368" s="9" t="s">
        <v>46</v>
      </c>
      <c r="B1368" s="9" t="s">
        <v>48</v>
      </c>
      <c r="C1368" s="9" t="s">
        <v>74</v>
      </c>
      <c r="D1368" s="9" t="s">
        <v>67</v>
      </c>
      <c r="E1368" s="44" t="s">
        <v>73</v>
      </c>
      <c r="F1368" s="9">
        <v>2004</v>
      </c>
      <c r="G1368" s="10">
        <v>409.972737499</v>
      </c>
      <c r="H1368" s="10">
        <v>525</v>
      </c>
      <c r="I1368" s="10">
        <v>21</v>
      </c>
      <c r="J1368" s="10">
        <v>0</v>
      </c>
      <c r="K1368" s="10">
        <v>0</v>
      </c>
      <c r="L1368" s="10">
        <f t="shared" si="21"/>
        <v>546</v>
      </c>
    </row>
    <row r="1369" spans="1:12" x14ac:dyDescent="0.2">
      <c r="A1369" s="9" t="s">
        <v>46</v>
      </c>
      <c r="B1369" s="9" t="s">
        <v>48</v>
      </c>
      <c r="C1369" s="9" t="s">
        <v>74</v>
      </c>
      <c r="D1369" s="9" t="s">
        <v>67</v>
      </c>
      <c r="E1369" s="44" t="s">
        <v>73</v>
      </c>
      <c r="F1369" s="9">
        <v>2004</v>
      </c>
      <c r="G1369" s="10">
        <v>418.66174278699998</v>
      </c>
      <c r="H1369" s="10">
        <v>997</v>
      </c>
      <c r="I1369" s="10">
        <v>44</v>
      </c>
      <c r="J1369" s="10">
        <v>0</v>
      </c>
      <c r="K1369" s="10">
        <v>0</v>
      </c>
      <c r="L1369" s="10">
        <f t="shared" si="21"/>
        <v>1041</v>
      </c>
    </row>
    <row r="1370" spans="1:12" x14ac:dyDescent="0.2">
      <c r="A1370" s="9" t="s">
        <v>46</v>
      </c>
      <c r="B1370" s="9" t="s">
        <v>48</v>
      </c>
      <c r="C1370" s="9" t="s">
        <v>74</v>
      </c>
      <c r="D1370" s="9" t="s">
        <v>67</v>
      </c>
      <c r="E1370" s="44" t="s">
        <v>73</v>
      </c>
      <c r="F1370" s="9">
        <v>2004</v>
      </c>
      <c r="G1370" s="10">
        <v>263.15881359799999</v>
      </c>
      <c r="H1370" s="10">
        <v>205</v>
      </c>
      <c r="I1370" s="10">
        <v>0</v>
      </c>
      <c r="J1370" s="10">
        <v>53</v>
      </c>
      <c r="K1370" s="10">
        <v>0</v>
      </c>
      <c r="L1370" s="10">
        <f t="shared" si="21"/>
        <v>258</v>
      </c>
    </row>
    <row r="1371" spans="1:12" x14ac:dyDescent="0.2">
      <c r="A1371" s="9" t="s">
        <v>46</v>
      </c>
      <c r="B1371" s="9" t="s">
        <v>48</v>
      </c>
      <c r="C1371" s="9" t="s">
        <v>74</v>
      </c>
      <c r="D1371" s="9" t="s">
        <v>67</v>
      </c>
      <c r="E1371" s="44" t="s">
        <v>73</v>
      </c>
      <c r="F1371" s="9">
        <v>2004</v>
      </c>
      <c r="G1371" s="10">
        <v>368.42234188399999</v>
      </c>
      <c r="H1371" s="10">
        <v>1313</v>
      </c>
      <c r="I1371" s="10">
        <v>0</v>
      </c>
      <c r="J1371" s="10">
        <v>17</v>
      </c>
      <c r="K1371" s="10">
        <v>0</v>
      </c>
      <c r="L1371" s="10">
        <f t="shared" si="21"/>
        <v>1330</v>
      </c>
    </row>
    <row r="1372" spans="1:12" x14ac:dyDescent="0.2">
      <c r="A1372" s="9" t="s">
        <v>46</v>
      </c>
      <c r="B1372" s="9" t="s">
        <v>48</v>
      </c>
      <c r="C1372" s="9" t="s">
        <v>74</v>
      </c>
      <c r="D1372" s="9" t="s">
        <v>67</v>
      </c>
      <c r="E1372" s="44" t="s">
        <v>73</v>
      </c>
      <c r="F1372" s="9">
        <v>2004</v>
      </c>
      <c r="G1372" s="10">
        <v>476.11502215600001</v>
      </c>
      <c r="H1372" s="10">
        <v>896</v>
      </c>
      <c r="I1372" s="10">
        <v>0</v>
      </c>
      <c r="J1372" s="10">
        <v>115</v>
      </c>
      <c r="K1372" s="10">
        <v>81.666666666666671</v>
      </c>
      <c r="L1372" s="10">
        <f t="shared" si="21"/>
        <v>1092.6666666666667</v>
      </c>
    </row>
    <row r="1373" spans="1:12" x14ac:dyDescent="0.2">
      <c r="A1373" s="9" t="s">
        <v>46</v>
      </c>
      <c r="B1373" s="9" t="s">
        <v>48</v>
      </c>
      <c r="C1373" s="9" t="s">
        <v>74</v>
      </c>
      <c r="D1373" s="9" t="s">
        <v>67</v>
      </c>
      <c r="E1373" s="44" t="s">
        <v>73</v>
      </c>
      <c r="F1373" s="9">
        <v>2004</v>
      </c>
      <c r="G1373" s="10">
        <v>297.33840508700001</v>
      </c>
      <c r="H1373" s="10">
        <v>954</v>
      </c>
      <c r="I1373" s="10">
        <v>0</v>
      </c>
      <c r="J1373" s="10">
        <v>11</v>
      </c>
      <c r="K1373" s="10">
        <v>0</v>
      </c>
      <c r="L1373" s="10">
        <f t="shared" si="21"/>
        <v>965</v>
      </c>
    </row>
    <row r="1374" spans="1:12" x14ac:dyDescent="0.2">
      <c r="A1374" s="9" t="s">
        <v>46</v>
      </c>
      <c r="B1374" s="9" t="s">
        <v>48</v>
      </c>
      <c r="C1374" s="9" t="s">
        <v>74</v>
      </c>
      <c r="D1374" s="9" t="s">
        <v>67</v>
      </c>
      <c r="E1374" s="44" t="s">
        <v>73</v>
      </c>
      <c r="F1374" s="9">
        <v>2004</v>
      </c>
      <c r="G1374" s="10">
        <v>425.57036160500002</v>
      </c>
      <c r="H1374" s="10">
        <v>1234</v>
      </c>
      <c r="I1374" s="10">
        <v>74</v>
      </c>
      <c r="J1374" s="10">
        <v>28</v>
      </c>
      <c r="K1374" s="10">
        <v>33.333333333333336</v>
      </c>
      <c r="L1374" s="10">
        <f t="shared" si="21"/>
        <v>1369.3333333333333</v>
      </c>
    </row>
    <row r="1375" spans="1:12" x14ac:dyDescent="0.2">
      <c r="A1375" s="9" t="s">
        <v>46</v>
      </c>
      <c r="B1375" s="9" t="s">
        <v>48</v>
      </c>
      <c r="C1375" s="9" t="s">
        <v>74</v>
      </c>
      <c r="D1375" s="9" t="s">
        <v>67</v>
      </c>
      <c r="E1375" s="44" t="s">
        <v>73</v>
      </c>
      <c r="F1375" s="9">
        <v>2004</v>
      </c>
      <c r="G1375" s="10">
        <v>372.01701406199999</v>
      </c>
      <c r="H1375" s="10">
        <v>1530</v>
      </c>
      <c r="I1375" s="10">
        <v>0</v>
      </c>
      <c r="J1375" s="10">
        <v>4</v>
      </c>
      <c r="K1375" s="10">
        <v>0</v>
      </c>
      <c r="L1375" s="10">
        <f t="shared" si="21"/>
        <v>1534</v>
      </c>
    </row>
    <row r="1376" spans="1:12" x14ac:dyDescent="0.2">
      <c r="A1376" s="9" t="s">
        <v>46</v>
      </c>
      <c r="B1376" s="9" t="s">
        <v>48</v>
      </c>
      <c r="C1376" s="9" t="s">
        <v>74</v>
      </c>
      <c r="D1376" s="9" t="s">
        <v>67</v>
      </c>
      <c r="E1376" s="44" t="s">
        <v>73</v>
      </c>
      <c r="F1376" s="9">
        <v>2005</v>
      </c>
      <c r="G1376" s="10">
        <v>373.84924503004567</v>
      </c>
      <c r="H1376" s="10">
        <v>883</v>
      </c>
      <c r="I1376" s="10">
        <v>9</v>
      </c>
      <c r="J1376" s="10">
        <v>120</v>
      </c>
      <c r="K1376" s="10">
        <v>52.666666666666664</v>
      </c>
      <c r="L1376" s="10">
        <f t="shared" si="21"/>
        <v>1064.6666666666667</v>
      </c>
    </row>
    <row r="1377" spans="1:12" x14ac:dyDescent="0.2">
      <c r="A1377" s="9" t="s">
        <v>46</v>
      </c>
      <c r="B1377" s="9" t="s">
        <v>48</v>
      </c>
      <c r="C1377" s="9" t="s">
        <v>74</v>
      </c>
      <c r="D1377" s="9" t="s">
        <v>67</v>
      </c>
      <c r="E1377" s="44" t="s">
        <v>73</v>
      </c>
      <c r="F1377" s="9">
        <v>2005</v>
      </c>
      <c r="G1377" s="10">
        <v>310.014688089</v>
      </c>
      <c r="H1377" s="10">
        <v>841</v>
      </c>
      <c r="I1377" s="10">
        <v>8</v>
      </c>
      <c r="J1377" s="10">
        <v>0</v>
      </c>
      <c r="K1377" s="10">
        <v>0</v>
      </c>
      <c r="L1377" s="10">
        <f t="shared" si="21"/>
        <v>849</v>
      </c>
    </row>
    <row r="1378" spans="1:12" x14ac:dyDescent="0.2">
      <c r="A1378" s="9" t="s">
        <v>46</v>
      </c>
      <c r="B1378" s="9" t="s">
        <v>48</v>
      </c>
      <c r="C1378" s="9" t="s">
        <v>74</v>
      </c>
      <c r="D1378" s="9" t="s">
        <v>67</v>
      </c>
      <c r="E1378" s="44" t="s">
        <v>73</v>
      </c>
      <c r="F1378" s="9">
        <v>2005</v>
      </c>
      <c r="G1378" s="10">
        <v>308.764602669</v>
      </c>
      <c r="H1378" s="10">
        <v>2127</v>
      </c>
      <c r="I1378" s="10">
        <v>9</v>
      </c>
      <c r="J1378" s="10">
        <v>0</v>
      </c>
      <c r="K1378" s="10">
        <v>0</v>
      </c>
      <c r="L1378" s="10">
        <f t="shared" si="21"/>
        <v>2136</v>
      </c>
    </row>
    <row r="1379" spans="1:12" x14ac:dyDescent="0.2">
      <c r="A1379" s="9" t="s">
        <v>46</v>
      </c>
      <c r="B1379" s="9" t="s">
        <v>48</v>
      </c>
      <c r="C1379" s="9" t="s">
        <v>74</v>
      </c>
      <c r="D1379" s="9" t="s">
        <v>67</v>
      </c>
      <c r="E1379" s="44" t="s">
        <v>73</v>
      </c>
      <c r="F1379" s="9">
        <v>2005</v>
      </c>
      <c r="G1379" s="10">
        <v>330.34131829500001</v>
      </c>
      <c r="H1379" s="10">
        <v>364</v>
      </c>
      <c r="I1379" s="10">
        <v>0</v>
      </c>
      <c r="J1379" s="10">
        <v>0</v>
      </c>
      <c r="K1379" s="10">
        <v>0</v>
      </c>
      <c r="L1379" s="10">
        <f t="shared" si="21"/>
        <v>364</v>
      </c>
    </row>
    <row r="1380" spans="1:12" x14ac:dyDescent="0.2">
      <c r="A1380" s="9" t="s">
        <v>46</v>
      </c>
      <c r="B1380" s="9" t="s">
        <v>48</v>
      </c>
      <c r="C1380" s="9" t="s">
        <v>74</v>
      </c>
      <c r="D1380" s="9" t="s">
        <v>67</v>
      </c>
      <c r="E1380" s="44" t="s">
        <v>73</v>
      </c>
      <c r="F1380" s="9">
        <v>2005</v>
      </c>
      <c r="G1380" s="10">
        <v>377.86906338099999</v>
      </c>
      <c r="H1380" s="10">
        <v>547</v>
      </c>
      <c r="I1380" s="10">
        <v>0</v>
      </c>
      <c r="J1380" s="10">
        <v>0</v>
      </c>
      <c r="K1380" s="10">
        <v>0</v>
      </c>
      <c r="L1380" s="10">
        <f t="shared" si="21"/>
        <v>547</v>
      </c>
    </row>
    <row r="1381" spans="1:12" x14ac:dyDescent="0.2">
      <c r="A1381" s="9" t="s">
        <v>46</v>
      </c>
      <c r="B1381" s="9" t="s">
        <v>48</v>
      </c>
      <c r="C1381" s="9" t="s">
        <v>74</v>
      </c>
      <c r="D1381" s="9" t="s">
        <v>67</v>
      </c>
      <c r="E1381" s="44" t="s">
        <v>73</v>
      </c>
      <c r="F1381" s="9">
        <v>2005</v>
      </c>
      <c r="G1381" s="10">
        <v>236.84292904399999</v>
      </c>
      <c r="H1381" s="10">
        <v>1840</v>
      </c>
      <c r="I1381" s="10">
        <v>0</v>
      </c>
      <c r="J1381" s="10">
        <v>0</v>
      </c>
      <c r="K1381" s="10">
        <v>0</v>
      </c>
      <c r="L1381" s="10">
        <f t="shared" si="21"/>
        <v>1840</v>
      </c>
    </row>
    <row r="1382" spans="1:12" x14ac:dyDescent="0.2">
      <c r="A1382" s="9" t="s">
        <v>46</v>
      </c>
      <c r="B1382" s="9" t="s">
        <v>48</v>
      </c>
      <c r="C1382" s="9" t="s">
        <v>74</v>
      </c>
      <c r="D1382" s="9" t="s">
        <v>67</v>
      </c>
      <c r="E1382" s="44" t="s">
        <v>73</v>
      </c>
      <c r="F1382" s="9">
        <v>2005</v>
      </c>
      <c r="G1382" s="10">
        <v>373.61138958499998</v>
      </c>
      <c r="H1382" s="10">
        <v>2235</v>
      </c>
      <c r="I1382" s="10">
        <v>0</v>
      </c>
      <c r="J1382" s="10">
        <v>0</v>
      </c>
      <c r="K1382" s="10">
        <v>0</v>
      </c>
      <c r="L1382" s="10">
        <f t="shared" si="21"/>
        <v>2235</v>
      </c>
    </row>
    <row r="1383" spans="1:12" x14ac:dyDescent="0.2">
      <c r="A1383" s="9" t="s">
        <v>46</v>
      </c>
      <c r="B1383" s="9" t="s">
        <v>48</v>
      </c>
      <c r="C1383" s="9" t="s">
        <v>74</v>
      </c>
      <c r="D1383" s="9" t="s">
        <v>67</v>
      </c>
      <c r="E1383" s="44" t="s">
        <v>73</v>
      </c>
      <c r="F1383" s="9">
        <v>2005</v>
      </c>
      <c r="G1383" s="10">
        <v>247.210621586</v>
      </c>
      <c r="H1383" s="10">
        <v>2063</v>
      </c>
      <c r="I1383" s="10">
        <v>0</v>
      </c>
      <c r="J1383" s="10">
        <v>2</v>
      </c>
      <c r="K1383" s="10">
        <v>0</v>
      </c>
      <c r="L1383" s="10">
        <f t="shared" si="21"/>
        <v>2065</v>
      </c>
    </row>
    <row r="1384" spans="1:12" x14ac:dyDescent="0.2">
      <c r="A1384" s="9" t="s">
        <v>46</v>
      </c>
      <c r="B1384" s="9" t="s">
        <v>48</v>
      </c>
      <c r="C1384" s="9" t="s">
        <v>74</v>
      </c>
      <c r="D1384" s="9" t="s">
        <v>67</v>
      </c>
      <c r="E1384" s="44" t="s">
        <v>73</v>
      </c>
      <c r="F1384" s="9">
        <v>2005</v>
      </c>
      <c r="G1384" s="10">
        <v>353.68544170500002</v>
      </c>
      <c r="H1384" s="10">
        <v>1389</v>
      </c>
      <c r="I1384" s="10">
        <v>0</v>
      </c>
      <c r="J1384" s="10">
        <v>0</v>
      </c>
      <c r="K1384" s="10">
        <v>0</v>
      </c>
      <c r="L1384" s="10">
        <f t="shared" si="21"/>
        <v>1389</v>
      </c>
    </row>
    <row r="1385" spans="1:12" x14ac:dyDescent="0.2">
      <c r="A1385" s="9" t="s">
        <v>46</v>
      </c>
      <c r="B1385" s="9" t="s">
        <v>48</v>
      </c>
      <c r="C1385" s="9" t="s">
        <v>74</v>
      </c>
      <c r="D1385" s="9" t="s">
        <v>67</v>
      </c>
      <c r="E1385" s="44" t="s">
        <v>73</v>
      </c>
      <c r="F1385" s="9">
        <v>2005</v>
      </c>
      <c r="G1385" s="10">
        <v>442.10680412400001</v>
      </c>
      <c r="H1385" s="10">
        <v>1929</v>
      </c>
      <c r="I1385" s="10">
        <v>17</v>
      </c>
      <c r="J1385" s="10">
        <v>3</v>
      </c>
      <c r="K1385" s="10">
        <v>1.6666666666666667</v>
      </c>
      <c r="L1385" s="10">
        <f t="shared" si="21"/>
        <v>1950.6666666666667</v>
      </c>
    </row>
    <row r="1386" spans="1:12" x14ac:dyDescent="0.2">
      <c r="A1386" s="9" t="s">
        <v>46</v>
      </c>
      <c r="B1386" s="9" t="s">
        <v>48</v>
      </c>
      <c r="C1386" s="9" t="s">
        <v>74</v>
      </c>
      <c r="D1386" s="9" t="s">
        <v>67</v>
      </c>
      <c r="E1386" s="44" t="s">
        <v>73</v>
      </c>
      <c r="F1386" s="9">
        <v>2006</v>
      </c>
      <c r="G1386" s="10">
        <v>335.64379442299997</v>
      </c>
      <c r="H1386" s="10">
        <v>1065</v>
      </c>
      <c r="I1386" s="10">
        <v>52</v>
      </c>
      <c r="J1386" s="10">
        <v>10</v>
      </c>
      <c r="K1386" s="10">
        <v>0</v>
      </c>
      <c r="L1386" s="10">
        <f t="shared" si="21"/>
        <v>1127</v>
      </c>
    </row>
    <row r="1387" spans="1:12" x14ac:dyDescent="0.2">
      <c r="A1387" s="9" t="s">
        <v>46</v>
      </c>
      <c r="B1387" s="9" t="s">
        <v>48</v>
      </c>
      <c r="C1387" s="9" t="s">
        <v>74</v>
      </c>
      <c r="D1387" s="9" t="s">
        <v>67</v>
      </c>
      <c r="E1387" s="44" t="s">
        <v>73</v>
      </c>
      <c r="F1387" s="9">
        <v>2006</v>
      </c>
      <c r="G1387" s="10">
        <v>422.74123956800003</v>
      </c>
      <c r="H1387" s="10">
        <v>750</v>
      </c>
      <c r="I1387" s="10">
        <v>372</v>
      </c>
      <c r="J1387" s="10">
        <v>23</v>
      </c>
      <c r="K1387" s="10">
        <v>44</v>
      </c>
      <c r="L1387" s="10">
        <f t="shared" si="21"/>
        <v>1189</v>
      </c>
    </row>
    <row r="1388" spans="1:12" x14ac:dyDescent="0.2">
      <c r="A1388" s="9" t="s">
        <v>46</v>
      </c>
      <c r="B1388" s="9" t="s">
        <v>48</v>
      </c>
      <c r="C1388" s="9" t="s">
        <v>74</v>
      </c>
      <c r="D1388" s="9" t="s">
        <v>67</v>
      </c>
      <c r="E1388" s="44" t="s">
        <v>73</v>
      </c>
      <c r="F1388" s="9">
        <v>2006</v>
      </c>
      <c r="G1388" s="10">
        <v>378.94868360599997</v>
      </c>
      <c r="H1388" s="10">
        <v>1212</v>
      </c>
      <c r="I1388" s="10">
        <v>0</v>
      </c>
      <c r="J1388" s="10">
        <v>111</v>
      </c>
      <c r="K1388" s="10">
        <v>149.33333333333334</v>
      </c>
      <c r="L1388" s="10">
        <f t="shared" si="21"/>
        <v>1472.3333333333333</v>
      </c>
    </row>
    <row r="1389" spans="1:12" x14ac:dyDescent="0.2">
      <c r="A1389" s="9" t="s">
        <v>46</v>
      </c>
      <c r="B1389" s="9" t="s">
        <v>48</v>
      </c>
      <c r="C1389" s="9" t="s">
        <v>74</v>
      </c>
      <c r="D1389" s="9" t="s">
        <v>67</v>
      </c>
      <c r="E1389" s="44" t="s">
        <v>73</v>
      </c>
      <c r="F1389" s="9">
        <v>2006</v>
      </c>
      <c r="G1389" s="10">
        <v>378.94869110799999</v>
      </c>
      <c r="H1389" s="10">
        <v>859</v>
      </c>
      <c r="I1389" s="10">
        <v>83</v>
      </c>
      <c r="J1389" s="10">
        <v>26</v>
      </c>
      <c r="K1389" s="10">
        <v>34.333333333333336</v>
      </c>
      <c r="L1389" s="10">
        <f t="shared" si="21"/>
        <v>1002.3333333333334</v>
      </c>
    </row>
    <row r="1390" spans="1:12" x14ac:dyDescent="0.2">
      <c r="A1390" s="9" t="s">
        <v>46</v>
      </c>
      <c r="B1390" s="9" t="s">
        <v>48</v>
      </c>
      <c r="C1390" s="9" t="s">
        <v>74</v>
      </c>
      <c r="D1390" s="9" t="s">
        <v>67</v>
      </c>
      <c r="E1390" s="44" t="s">
        <v>73</v>
      </c>
      <c r="F1390" s="9">
        <v>2006</v>
      </c>
      <c r="G1390" s="10">
        <v>442.10680615699999</v>
      </c>
      <c r="H1390" s="10">
        <v>436</v>
      </c>
      <c r="I1390" s="10">
        <v>0</v>
      </c>
      <c r="J1390" s="10">
        <v>46</v>
      </c>
      <c r="K1390" s="10">
        <v>15.333333333333334</v>
      </c>
      <c r="L1390" s="10">
        <f t="shared" si="21"/>
        <v>497.33333333333331</v>
      </c>
    </row>
    <row r="1391" spans="1:12" x14ac:dyDescent="0.2">
      <c r="A1391" s="9" t="s">
        <v>46</v>
      </c>
      <c r="B1391" s="9" t="s">
        <v>48</v>
      </c>
      <c r="C1391" s="9" t="s">
        <v>74</v>
      </c>
      <c r="D1391" s="9" t="s">
        <v>67</v>
      </c>
      <c r="E1391" s="44" t="s">
        <v>73</v>
      </c>
      <c r="F1391" s="9">
        <v>2007</v>
      </c>
      <c r="G1391" s="10">
        <v>384.59995121700001</v>
      </c>
      <c r="H1391" s="10">
        <v>0</v>
      </c>
      <c r="I1391" s="10">
        <v>610</v>
      </c>
      <c r="J1391" s="10">
        <v>416</v>
      </c>
      <c r="K1391" s="10">
        <v>0</v>
      </c>
      <c r="L1391" s="10">
        <f t="shared" si="21"/>
        <v>1026</v>
      </c>
    </row>
    <row r="1392" spans="1:12" x14ac:dyDescent="0.2">
      <c r="A1392" s="9" t="s">
        <v>46</v>
      </c>
      <c r="B1392" s="9" t="s">
        <v>48</v>
      </c>
      <c r="C1392" s="9" t="s">
        <v>74</v>
      </c>
      <c r="D1392" s="9" t="s">
        <v>67</v>
      </c>
      <c r="E1392" s="44" t="s">
        <v>73</v>
      </c>
      <c r="F1392" s="9">
        <v>2007</v>
      </c>
      <c r="G1392" s="10">
        <v>331.58012836400002</v>
      </c>
      <c r="H1392" s="10">
        <v>726</v>
      </c>
      <c r="I1392" s="10">
        <v>6</v>
      </c>
      <c r="J1392" s="10">
        <v>0</v>
      </c>
      <c r="K1392" s="10">
        <v>0</v>
      </c>
      <c r="L1392" s="10">
        <f t="shared" si="21"/>
        <v>732</v>
      </c>
    </row>
    <row r="1393" spans="1:12" x14ac:dyDescent="0.2">
      <c r="A1393" s="9" t="s">
        <v>46</v>
      </c>
      <c r="B1393" s="9" t="s">
        <v>48</v>
      </c>
      <c r="C1393" s="9" t="s">
        <v>74</v>
      </c>
      <c r="D1393" s="9" t="s">
        <v>67</v>
      </c>
      <c r="E1393" s="44" t="s">
        <v>73</v>
      </c>
      <c r="F1393" s="9">
        <v>2007</v>
      </c>
      <c r="G1393" s="10">
        <v>438.80532288000001</v>
      </c>
      <c r="H1393" s="10">
        <v>540</v>
      </c>
      <c r="I1393" s="10">
        <v>0</v>
      </c>
      <c r="J1393" s="10">
        <v>0</v>
      </c>
      <c r="K1393" s="10">
        <v>0</v>
      </c>
      <c r="L1393" s="10">
        <f t="shared" si="21"/>
        <v>540</v>
      </c>
    </row>
    <row r="1394" spans="1:12" x14ac:dyDescent="0.2">
      <c r="A1394" s="9" t="s">
        <v>46</v>
      </c>
      <c r="B1394" s="9" t="s">
        <v>48</v>
      </c>
      <c r="C1394" s="9" t="s">
        <v>74</v>
      </c>
      <c r="D1394" s="9" t="s">
        <v>67</v>
      </c>
      <c r="E1394" s="44" t="s">
        <v>73</v>
      </c>
      <c r="F1394" s="9">
        <v>2007</v>
      </c>
      <c r="G1394" s="10">
        <v>522.37170319400002</v>
      </c>
      <c r="H1394" s="10">
        <v>1268</v>
      </c>
      <c r="I1394" s="10">
        <v>95</v>
      </c>
      <c r="J1394" s="10">
        <v>12</v>
      </c>
      <c r="K1394" s="10">
        <v>46</v>
      </c>
      <c r="L1394" s="10">
        <f t="shared" si="21"/>
        <v>1421</v>
      </c>
    </row>
    <row r="1395" spans="1:12" x14ac:dyDescent="0.2">
      <c r="A1395" s="9" t="s">
        <v>46</v>
      </c>
      <c r="B1395" s="9" t="s">
        <v>48</v>
      </c>
      <c r="C1395" s="9" t="s">
        <v>74</v>
      </c>
      <c r="D1395" s="9" t="s">
        <v>67</v>
      </c>
      <c r="E1395" s="44" t="s">
        <v>73</v>
      </c>
      <c r="F1395" s="9">
        <v>2007</v>
      </c>
      <c r="G1395" s="10">
        <v>434.62504545600001</v>
      </c>
      <c r="H1395" s="10">
        <v>822</v>
      </c>
      <c r="I1395" s="10">
        <v>0</v>
      </c>
      <c r="J1395" s="10">
        <v>40</v>
      </c>
      <c r="K1395" s="10">
        <v>0</v>
      </c>
      <c r="L1395" s="10">
        <f t="shared" si="21"/>
        <v>862</v>
      </c>
    </row>
    <row r="1396" spans="1:12" x14ac:dyDescent="0.2">
      <c r="A1396" s="9" t="s">
        <v>46</v>
      </c>
      <c r="B1396" s="9" t="s">
        <v>48</v>
      </c>
      <c r="C1396" s="9" t="s">
        <v>74</v>
      </c>
      <c r="D1396" s="9" t="s">
        <v>67</v>
      </c>
      <c r="E1396" s="44" t="s">
        <v>73</v>
      </c>
      <c r="F1396" s="9">
        <v>2007</v>
      </c>
      <c r="G1396" s="10">
        <v>323.81434038899999</v>
      </c>
      <c r="H1396" s="10">
        <v>1439</v>
      </c>
      <c r="I1396" s="10">
        <v>0</v>
      </c>
      <c r="J1396" s="10">
        <v>107</v>
      </c>
      <c r="K1396" s="10">
        <v>24</v>
      </c>
      <c r="L1396" s="10">
        <f t="shared" si="21"/>
        <v>1570</v>
      </c>
    </row>
    <row r="1397" spans="1:12" x14ac:dyDescent="0.2">
      <c r="A1397" s="9" t="s">
        <v>46</v>
      </c>
      <c r="B1397" s="9" t="s">
        <v>48</v>
      </c>
      <c r="C1397" s="9" t="s">
        <v>74</v>
      </c>
      <c r="D1397" s="9" t="s">
        <v>67</v>
      </c>
      <c r="E1397" s="44" t="s">
        <v>73</v>
      </c>
      <c r="F1397" s="9">
        <v>2007</v>
      </c>
      <c r="G1397" s="10">
        <v>434.737037235</v>
      </c>
      <c r="H1397" s="10">
        <v>333</v>
      </c>
      <c r="I1397" s="10">
        <v>0</v>
      </c>
      <c r="J1397" s="10">
        <v>148</v>
      </c>
      <c r="K1397" s="10">
        <v>16.333333333333332</v>
      </c>
      <c r="L1397" s="10">
        <f t="shared" si="21"/>
        <v>497.33333333333331</v>
      </c>
    </row>
    <row r="1398" spans="1:12" x14ac:dyDescent="0.2">
      <c r="A1398" s="9" t="s">
        <v>46</v>
      </c>
      <c r="B1398" s="9" t="s">
        <v>48</v>
      </c>
      <c r="C1398" s="9" t="s">
        <v>74</v>
      </c>
      <c r="D1398" s="9" t="s">
        <v>67</v>
      </c>
      <c r="E1398" s="44" t="s">
        <v>73</v>
      </c>
      <c r="F1398" s="9">
        <v>2007</v>
      </c>
      <c r="G1398" s="10">
        <v>461.90262972400001</v>
      </c>
      <c r="H1398" s="10">
        <v>477</v>
      </c>
      <c r="I1398" s="10">
        <v>14</v>
      </c>
      <c r="J1398" s="10">
        <v>75</v>
      </c>
      <c r="K1398" s="10">
        <v>27</v>
      </c>
      <c r="L1398" s="10">
        <f t="shared" si="21"/>
        <v>593</v>
      </c>
    </row>
    <row r="1399" spans="1:12" x14ac:dyDescent="0.2">
      <c r="A1399" s="9" t="s">
        <v>46</v>
      </c>
      <c r="B1399" s="9" t="s">
        <v>48</v>
      </c>
      <c r="C1399" s="9" t="s">
        <v>74</v>
      </c>
      <c r="D1399" s="9" t="s">
        <v>67</v>
      </c>
      <c r="E1399" s="44" t="s">
        <v>73</v>
      </c>
      <c r="F1399" s="9">
        <v>2008</v>
      </c>
      <c r="G1399" s="10">
        <v>418.20912615700001</v>
      </c>
      <c r="H1399" s="10">
        <v>758</v>
      </c>
      <c r="I1399" s="10">
        <v>614</v>
      </c>
      <c r="J1399" s="10">
        <v>34</v>
      </c>
      <c r="K1399" s="10">
        <v>0</v>
      </c>
      <c r="L1399" s="10">
        <f t="shared" si="21"/>
        <v>1406</v>
      </c>
    </row>
    <row r="1400" spans="1:12" x14ac:dyDescent="0.2">
      <c r="A1400" s="9" t="s">
        <v>46</v>
      </c>
      <c r="B1400" s="9" t="s">
        <v>48</v>
      </c>
      <c r="C1400" s="9" t="s">
        <v>74</v>
      </c>
      <c r="D1400" s="9" t="s">
        <v>67</v>
      </c>
      <c r="E1400" s="44" t="s">
        <v>73</v>
      </c>
      <c r="F1400" s="9">
        <v>2008</v>
      </c>
      <c r="G1400" s="10">
        <v>475.42163194599999</v>
      </c>
      <c r="H1400" s="10">
        <v>1036</v>
      </c>
      <c r="I1400" s="10">
        <v>11</v>
      </c>
      <c r="J1400" s="10">
        <v>29</v>
      </c>
      <c r="K1400" s="10">
        <v>0</v>
      </c>
      <c r="L1400" s="10">
        <f t="shared" si="21"/>
        <v>1076</v>
      </c>
    </row>
    <row r="1401" spans="1:12" x14ac:dyDescent="0.2">
      <c r="A1401" s="9" t="s">
        <v>46</v>
      </c>
      <c r="B1401" s="9" t="s">
        <v>48</v>
      </c>
      <c r="C1401" s="9" t="s">
        <v>74</v>
      </c>
      <c r="D1401" s="9" t="s">
        <v>67</v>
      </c>
      <c r="E1401" s="44" t="s">
        <v>73</v>
      </c>
      <c r="F1401" s="9">
        <v>2008</v>
      </c>
      <c r="G1401" s="10">
        <v>510.12323027500003</v>
      </c>
      <c r="H1401" s="10">
        <v>794</v>
      </c>
      <c r="I1401" s="10">
        <v>0</v>
      </c>
      <c r="J1401" s="10">
        <v>0</v>
      </c>
      <c r="K1401" s="10">
        <v>0</v>
      </c>
      <c r="L1401" s="10">
        <f t="shared" si="21"/>
        <v>794</v>
      </c>
    </row>
    <row r="1402" spans="1:12" x14ac:dyDescent="0.2">
      <c r="A1402" s="9" t="s">
        <v>46</v>
      </c>
      <c r="B1402" s="9" t="s">
        <v>48</v>
      </c>
      <c r="C1402" s="9" t="s">
        <v>74</v>
      </c>
      <c r="D1402" s="9" t="s">
        <v>67</v>
      </c>
      <c r="E1402" s="44" t="s">
        <v>73</v>
      </c>
      <c r="F1402" s="9">
        <v>2008</v>
      </c>
      <c r="G1402" s="10">
        <v>487.361834187</v>
      </c>
      <c r="H1402" s="10">
        <v>1313</v>
      </c>
      <c r="I1402" s="10">
        <v>0</v>
      </c>
      <c r="J1402" s="10">
        <v>3</v>
      </c>
      <c r="K1402" s="10">
        <v>200</v>
      </c>
      <c r="L1402" s="10">
        <f t="shared" si="21"/>
        <v>1516</v>
      </c>
    </row>
    <row r="1403" spans="1:12" x14ac:dyDescent="0.2">
      <c r="A1403" s="9" t="s">
        <v>46</v>
      </c>
      <c r="B1403" s="9" t="s">
        <v>48</v>
      </c>
      <c r="C1403" s="9" t="s">
        <v>74</v>
      </c>
      <c r="D1403" s="9" t="s">
        <v>67</v>
      </c>
      <c r="E1403" s="44" t="s">
        <v>73</v>
      </c>
      <c r="F1403" s="9">
        <v>2008</v>
      </c>
      <c r="G1403" s="10">
        <v>281.37479751000001</v>
      </c>
      <c r="H1403" s="10">
        <v>530</v>
      </c>
      <c r="I1403" s="10">
        <v>0</v>
      </c>
      <c r="J1403" s="10">
        <v>0</v>
      </c>
      <c r="K1403" s="10">
        <v>179.33333333333334</v>
      </c>
      <c r="L1403" s="10">
        <f t="shared" si="21"/>
        <v>709.33333333333337</v>
      </c>
    </row>
    <row r="1404" spans="1:12" x14ac:dyDescent="0.2">
      <c r="A1404" s="9" t="s">
        <v>46</v>
      </c>
      <c r="B1404" s="9" t="s">
        <v>48</v>
      </c>
      <c r="C1404" s="9" t="s">
        <v>74</v>
      </c>
      <c r="D1404" s="9" t="s">
        <v>67</v>
      </c>
      <c r="E1404" s="44" t="s">
        <v>27</v>
      </c>
      <c r="F1404" s="9">
        <v>2013</v>
      </c>
      <c r="G1404" s="10">
        <v>534.08672378899996</v>
      </c>
      <c r="H1404" s="10">
        <v>190</v>
      </c>
      <c r="I1404" s="10">
        <v>0</v>
      </c>
      <c r="J1404" s="10">
        <v>0</v>
      </c>
      <c r="K1404" s="10">
        <v>0</v>
      </c>
      <c r="L1404" s="10">
        <f t="shared" si="21"/>
        <v>190</v>
      </c>
    </row>
    <row r="1405" spans="1:12" x14ac:dyDescent="0.2">
      <c r="A1405" s="9" t="s">
        <v>46</v>
      </c>
      <c r="B1405" s="9" t="s">
        <v>48</v>
      </c>
      <c r="C1405" s="9" t="s">
        <v>74</v>
      </c>
      <c r="D1405" s="9" t="s">
        <v>67</v>
      </c>
      <c r="E1405" s="44" t="s">
        <v>27</v>
      </c>
      <c r="F1405" s="9">
        <v>2013</v>
      </c>
      <c r="G1405" s="10">
        <v>712.78490137100005</v>
      </c>
      <c r="H1405" s="10">
        <v>219</v>
      </c>
      <c r="I1405" s="10">
        <v>0</v>
      </c>
      <c r="J1405" s="10">
        <v>0</v>
      </c>
      <c r="K1405" s="10">
        <v>0</v>
      </c>
      <c r="L1405" s="10">
        <f t="shared" si="21"/>
        <v>219</v>
      </c>
    </row>
    <row r="1406" spans="1:12" x14ac:dyDescent="0.2">
      <c r="A1406" s="9" t="s">
        <v>46</v>
      </c>
      <c r="B1406" s="9" t="s">
        <v>48</v>
      </c>
      <c r="C1406" s="9" t="s">
        <v>74</v>
      </c>
      <c r="D1406" s="9" t="s">
        <v>75</v>
      </c>
      <c r="E1406" s="44" t="s">
        <v>31</v>
      </c>
      <c r="F1406" s="9">
        <v>2007</v>
      </c>
      <c r="G1406" s="10">
        <v>456.632052724</v>
      </c>
      <c r="H1406" s="10">
        <v>104</v>
      </c>
      <c r="I1406" s="10">
        <v>0</v>
      </c>
      <c r="J1406" s="10">
        <v>2</v>
      </c>
      <c r="K1406" s="10">
        <v>5.333333333333333</v>
      </c>
      <c r="L1406" s="10">
        <f t="shared" si="21"/>
        <v>111.33333333333333</v>
      </c>
    </row>
    <row r="1407" spans="1:12" x14ac:dyDescent="0.2">
      <c r="A1407" s="9" t="s">
        <v>46</v>
      </c>
      <c r="B1407" s="9" t="s">
        <v>48</v>
      </c>
      <c r="C1407" s="9" t="s">
        <v>74</v>
      </c>
      <c r="D1407" s="9" t="s">
        <v>67</v>
      </c>
      <c r="E1407" s="44" t="s">
        <v>31</v>
      </c>
      <c r="F1407" s="9">
        <v>2003</v>
      </c>
      <c r="G1407" s="10">
        <v>286.55070235599999</v>
      </c>
      <c r="H1407" s="10">
        <v>85</v>
      </c>
      <c r="I1407" s="10">
        <v>0</v>
      </c>
      <c r="J1407" s="10">
        <v>0</v>
      </c>
      <c r="K1407" s="10">
        <v>0</v>
      </c>
      <c r="L1407" s="10">
        <f t="shared" si="21"/>
        <v>85</v>
      </c>
    </row>
    <row r="1408" spans="1:12" x14ac:dyDescent="0.2">
      <c r="A1408" s="9" t="s">
        <v>46</v>
      </c>
      <c r="B1408" s="9" t="s">
        <v>48</v>
      </c>
      <c r="C1408" s="9" t="s">
        <v>74</v>
      </c>
      <c r="D1408" s="9" t="s">
        <v>75</v>
      </c>
      <c r="E1408" s="44" t="s">
        <v>33</v>
      </c>
      <c r="F1408" s="9">
        <v>2005</v>
      </c>
      <c r="G1408" s="10">
        <v>434.859137465</v>
      </c>
      <c r="H1408" s="10">
        <v>611</v>
      </c>
      <c r="I1408" s="10">
        <v>0</v>
      </c>
      <c r="J1408" s="10">
        <v>0</v>
      </c>
      <c r="K1408" s="10">
        <v>84.333333333333329</v>
      </c>
      <c r="L1408" s="10">
        <f t="shared" si="21"/>
        <v>695.33333333333337</v>
      </c>
    </row>
    <row r="1409" spans="1:12" x14ac:dyDescent="0.2">
      <c r="A1409" s="9" t="s">
        <v>46</v>
      </c>
      <c r="B1409" s="9" t="s">
        <v>48</v>
      </c>
      <c r="C1409" s="9" t="s">
        <v>74</v>
      </c>
      <c r="D1409" s="9" t="s">
        <v>67</v>
      </c>
      <c r="E1409" s="44" t="s">
        <v>33</v>
      </c>
      <c r="F1409" s="9">
        <v>2007</v>
      </c>
      <c r="G1409" s="10">
        <v>438.80532288000001</v>
      </c>
      <c r="H1409" s="10">
        <v>258</v>
      </c>
      <c r="I1409" s="10">
        <v>45</v>
      </c>
      <c r="J1409" s="10">
        <v>5</v>
      </c>
      <c r="K1409" s="10">
        <v>0</v>
      </c>
      <c r="L1409" s="10">
        <f t="shared" si="21"/>
        <v>308</v>
      </c>
    </row>
    <row r="1410" spans="1:12" x14ac:dyDescent="0.2">
      <c r="A1410" s="9" t="s">
        <v>46</v>
      </c>
      <c r="B1410" s="9" t="s">
        <v>48</v>
      </c>
      <c r="C1410" s="9" t="s">
        <v>40</v>
      </c>
      <c r="D1410" s="9" t="s">
        <v>68</v>
      </c>
      <c r="E1410" s="44" t="s">
        <v>71</v>
      </c>
      <c r="F1410" s="9">
        <v>2015</v>
      </c>
      <c r="G1410" s="10">
        <v>681.49004441399995</v>
      </c>
      <c r="H1410" s="10">
        <v>696</v>
      </c>
      <c r="I1410" s="10">
        <v>0</v>
      </c>
      <c r="J1410" s="10">
        <v>8</v>
      </c>
      <c r="K1410" s="10">
        <v>0.66666666666666663</v>
      </c>
      <c r="L1410" s="10">
        <f t="shared" si="21"/>
        <v>704.66666666666663</v>
      </c>
    </row>
    <row r="1411" spans="1:12" x14ac:dyDescent="0.2">
      <c r="A1411" s="9" t="s">
        <v>46</v>
      </c>
      <c r="B1411" s="9" t="s">
        <v>48</v>
      </c>
      <c r="C1411" s="9" t="s">
        <v>40</v>
      </c>
      <c r="D1411" s="9" t="s">
        <v>68</v>
      </c>
      <c r="E1411" s="44" t="s">
        <v>71</v>
      </c>
      <c r="F1411" s="9">
        <v>2015</v>
      </c>
      <c r="G1411" s="10">
        <v>780.69393718100002</v>
      </c>
      <c r="H1411" s="10">
        <v>805</v>
      </c>
      <c r="I1411" s="10">
        <v>0</v>
      </c>
      <c r="J1411" s="10">
        <v>0</v>
      </c>
      <c r="K1411" s="10">
        <v>0</v>
      </c>
      <c r="L1411" s="10">
        <f t="shared" ref="L1411:L1474" si="22">H1411+I1411+J1411+K1411</f>
        <v>805</v>
      </c>
    </row>
    <row r="1412" spans="1:12" x14ac:dyDescent="0.2">
      <c r="A1412" s="9" t="s">
        <v>46</v>
      </c>
      <c r="B1412" s="9" t="s">
        <v>48</v>
      </c>
      <c r="C1412" s="9" t="s">
        <v>40</v>
      </c>
      <c r="D1412" s="9" t="s">
        <v>68</v>
      </c>
      <c r="E1412" s="44" t="s">
        <v>71</v>
      </c>
      <c r="F1412" s="9">
        <v>2016</v>
      </c>
      <c r="G1412" s="10">
        <v>446.439596827</v>
      </c>
      <c r="H1412" s="10">
        <v>319</v>
      </c>
      <c r="I1412" s="10">
        <v>0</v>
      </c>
      <c r="J1412" s="10">
        <v>5</v>
      </c>
      <c r="K1412" s="10">
        <v>0</v>
      </c>
      <c r="L1412" s="10">
        <f t="shared" si="22"/>
        <v>324</v>
      </c>
    </row>
    <row r="1413" spans="1:12" x14ac:dyDescent="0.2">
      <c r="A1413" s="9" t="s">
        <v>46</v>
      </c>
      <c r="B1413" s="9" t="s">
        <v>48</v>
      </c>
      <c r="C1413" s="9" t="s">
        <v>40</v>
      </c>
      <c r="D1413" s="9" t="s">
        <v>68</v>
      </c>
      <c r="E1413" s="44" t="s">
        <v>72</v>
      </c>
      <c r="F1413" s="9">
        <v>2009</v>
      </c>
      <c r="G1413" s="10">
        <v>559.79705665391998</v>
      </c>
      <c r="H1413" s="10">
        <v>1190</v>
      </c>
      <c r="I1413" s="10">
        <v>0</v>
      </c>
      <c r="J1413" s="10">
        <v>0</v>
      </c>
      <c r="K1413" s="10">
        <v>0</v>
      </c>
      <c r="L1413" s="10">
        <f t="shared" si="22"/>
        <v>1190</v>
      </c>
    </row>
    <row r="1414" spans="1:12" x14ac:dyDescent="0.2">
      <c r="A1414" s="9" t="s">
        <v>46</v>
      </c>
      <c r="B1414" s="9" t="s">
        <v>48</v>
      </c>
      <c r="C1414" s="9" t="s">
        <v>40</v>
      </c>
      <c r="D1414" s="9" t="s">
        <v>68</v>
      </c>
      <c r="E1414" s="44" t="s">
        <v>72</v>
      </c>
      <c r="F1414" s="9">
        <v>2009</v>
      </c>
      <c r="G1414" s="10">
        <v>528.26555483322068</v>
      </c>
      <c r="H1414" s="10">
        <v>664</v>
      </c>
      <c r="I1414" s="10">
        <v>0</v>
      </c>
      <c r="J1414" s="10">
        <v>39</v>
      </c>
      <c r="K1414" s="10">
        <v>0</v>
      </c>
      <c r="L1414" s="10">
        <f t="shared" si="22"/>
        <v>703</v>
      </c>
    </row>
    <row r="1415" spans="1:12" x14ac:dyDescent="0.2">
      <c r="A1415" s="9" t="s">
        <v>46</v>
      </c>
      <c r="B1415" s="9" t="s">
        <v>48</v>
      </c>
      <c r="C1415" s="9" t="s">
        <v>40</v>
      </c>
      <c r="D1415" s="9" t="s">
        <v>68</v>
      </c>
      <c r="E1415" s="44" t="s">
        <v>72</v>
      </c>
      <c r="F1415" s="9">
        <v>2009</v>
      </c>
      <c r="G1415" s="10">
        <v>459.57875050299998</v>
      </c>
      <c r="H1415" s="10">
        <v>715</v>
      </c>
      <c r="I1415" s="10">
        <v>42</v>
      </c>
      <c r="J1415" s="10">
        <v>33</v>
      </c>
      <c r="K1415" s="10">
        <v>0</v>
      </c>
      <c r="L1415" s="10">
        <f t="shared" si="22"/>
        <v>790</v>
      </c>
    </row>
    <row r="1416" spans="1:12" x14ac:dyDescent="0.2">
      <c r="A1416" s="9" t="s">
        <v>46</v>
      </c>
      <c r="B1416" s="9" t="s">
        <v>48</v>
      </c>
      <c r="C1416" s="9" t="s">
        <v>40</v>
      </c>
      <c r="D1416" s="9" t="s">
        <v>68</v>
      </c>
      <c r="E1416" s="44" t="s">
        <v>72</v>
      </c>
      <c r="F1416" s="9">
        <v>2010</v>
      </c>
      <c r="G1416" s="10">
        <v>679.88106409500006</v>
      </c>
      <c r="H1416" s="10">
        <v>251</v>
      </c>
      <c r="I1416" s="10">
        <v>0</v>
      </c>
      <c r="J1416" s="10">
        <v>0</v>
      </c>
      <c r="K1416" s="10">
        <v>5</v>
      </c>
      <c r="L1416" s="10">
        <f t="shared" si="22"/>
        <v>256</v>
      </c>
    </row>
    <row r="1417" spans="1:12" x14ac:dyDescent="0.2">
      <c r="A1417" s="9" t="s">
        <v>46</v>
      </c>
      <c r="B1417" s="9" t="s">
        <v>48</v>
      </c>
      <c r="C1417" s="9" t="s">
        <v>40</v>
      </c>
      <c r="D1417" s="9" t="s">
        <v>68</v>
      </c>
      <c r="E1417" s="44" t="s">
        <v>72</v>
      </c>
      <c r="F1417" s="9">
        <v>2010</v>
      </c>
      <c r="G1417" s="10">
        <v>528.79640703099994</v>
      </c>
      <c r="H1417" s="10">
        <v>436</v>
      </c>
      <c r="I1417" s="10">
        <v>0</v>
      </c>
      <c r="J1417" s="10">
        <v>15</v>
      </c>
      <c r="K1417" s="10">
        <v>16.666666666666668</v>
      </c>
      <c r="L1417" s="10">
        <f t="shared" si="22"/>
        <v>467.66666666666669</v>
      </c>
    </row>
    <row r="1418" spans="1:12" x14ac:dyDescent="0.2">
      <c r="A1418" s="9" t="s">
        <v>46</v>
      </c>
      <c r="B1418" s="9" t="s">
        <v>48</v>
      </c>
      <c r="C1418" s="9" t="s">
        <v>40</v>
      </c>
      <c r="D1418" s="9" t="s">
        <v>68</v>
      </c>
      <c r="E1418" s="44" t="s">
        <v>72</v>
      </c>
      <c r="F1418" s="9">
        <v>2012</v>
      </c>
      <c r="G1418" s="10">
        <v>698.62090384346277</v>
      </c>
      <c r="H1418" s="10">
        <v>1165</v>
      </c>
      <c r="I1418" s="10">
        <v>0</v>
      </c>
      <c r="J1418" s="10">
        <v>68</v>
      </c>
      <c r="K1418" s="10">
        <v>0</v>
      </c>
      <c r="L1418" s="10">
        <f t="shared" si="22"/>
        <v>1233</v>
      </c>
    </row>
    <row r="1419" spans="1:12" x14ac:dyDescent="0.2">
      <c r="A1419" s="9" t="s">
        <v>46</v>
      </c>
      <c r="B1419" s="9" t="s">
        <v>48</v>
      </c>
      <c r="C1419" s="9" t="s">
        <v>40</v>
      </c>
      <c r="D1419" s="9" t="s">
        <v>68</v>
      </c>
      <c r="E1419" s="44" t="s">
        <v>72</v>
      </c>
      <c r="F1419" s="9">
        <v>2012</v>
      </c>
      <c r="G1419" s="10">
        <v>597.28510766399995</v>
      </c>
      <c r="H1419" s="10">
        <v>0</v>
      </c>
      <c r="I1419" s="10">
        <v>1262</v>
      </c>
      <c r="J1419" s="10">
        <v>0</v>
      </c>
      <c r="K1419" s="10">
        <v>39.333333333333336</v>
      </c>
      <c r="L1419" s="10">
        <f t="shared" si="22"/>
        <v>1301.3333333333333</v>
      </c>
    </row>
    <row r="1420" spans="1:12" x14ac:dyDescent="0.2">
      <c r="A1420" s="9" t="s">
        <v>46</v>
      </c>
      <c r="B1420" s="9" t="s">
        <v>48</v>
      </c>
      <c r="C1420" s="9" t="s">
        <v>40</v>
      </c>
      <c r="D1420" s="9" t="s">
        <v>68</v>
      </c>
      <c r="E1420" s="44" t="s">
        <v>72</v>
      </c>
      <c r="F1420" s="9">
        <v>2012</v>
      </c>
      <c r="G1420" s="10">
        <v>721.359263027</v>
      </c>
      <c r="H1420" s="10">
        <v>855</v>
      </c>
      <c r="I1420" s="10">
        <v>0</v>
      </c>
      <c r="J1420" s="10">
        <v>20</v>
      </c>
      <c r="K1420" s="10">
        <v>0</v>
      </c>
      <c r="L1420" s="10">
        <f t="shared" si="22"/>
        <v>875</v>
      </c>
    </row>
    <row r="1421" spans="1:12" x14ac:dyDescent="0.2">
      <c r="A1421" s="9" t="s">
        <v>46</v>
      </c>
      <c r="B1421" s="9" t="s">
        <v>48</v>
      </c>
      <c r="C1421" s="9" t="s">
        <v>40</v>
      </c>
      <c r="D1421" s="9" t="s">
        <v>68</v>
      </c>
      <c r="E1421" s="44" t="s">
        <v>72</v>
      </c>
      <c r="F1421" s="9">
        <v>2013</v>
      </c>
      <c r="G1421" s="10">
        <v>648.00987004031128</v>
      </c>
      <c r="H1421" s="10">
        <v>610</v>
      </c>
      <c r="I1421" s="10">
        <v>0</v>
      </c>
      <c r="J1421" s="10">
        <v>23</v>
      </c>
      <c r="K1421" s="10">
        <v>0</v>
      </c>
      <c r="L1421" s="10">
        <f t="shared" si="22"/>
        <v>633</v>
      </c>
    </row>
    <row r="1422" spans="1:12" x14ac:dyDescent="0.2">
      <c r="A1422" s="9" t="s">
        <v>46</v>
      </c>
      <c r="B1422" s="9" t="s">
        <v>48</v>
      </c>
      <c r="C1422" s="9" t="s">
        <v>40</v>
      </c>
      <c r="D1422" s="9" t="s">
        <v>68</v>
      </c>
      <c r="E1422" s="44" t="s">
        <v>73</v>
      </c>
      <c r="F1422" s="9">
        <v>2002</v>
      </c>
      <c r="G1422" s="10">
        <v>460.44730243499998</v>
      </c>
      <c r="H1422" s="10">
        <v>550</v>
      </c>
      <c r="I1422" s="10">
        <v>191</v>
      </c>
      <c r="J1422" s="10">
        <v>66</v>
      </c>
      <c r="K1422" s="10">
        <v>0</v>
      </c>
      <c r="L1422" s="10">
        <f t="shared" si="22"/>
        <v>807</v>
      </c>
    </row>
    <row r="1423" spans="1:12" x14ac:dyDescent="0.2">
      <c r="A1423" s="9" t="s">
        <v>46</v>
      </c>
      <c r="B1423" s="9" t="s">
        <v>48</v>
      </c>
      <c r="C1423" s="9" t="s">
        <v>40</v>
      </c>
      <c r="D1423" s="9" t="s">
        <v>68</v>
      </c>
      <c r="E1423" s="44" t="s">
        <v>73</v>
      </c>
      <c r="F1423" s="9">
        <v>2002</v>
      </c>
      <c r="G1423" s="10">
        <v>388.84520368800003</v>
      </c>
      <c r="H1423" s="10">
        <v>620</v>
      </c>
      <c r="I1423" s="10">
        <v>217</v>
      </c>
      <c r="J1423" s="10">
        <v>155</v>
      </c>
      <c r="K1423" s="10">
        <v>1.6666666666666667</v>
      </c>
      <c r="L1423" s="10">
        <f t="shared" si="22"/>
        <v>993.66666666666663</v>
      </c>
    </row>
    <row r="1424" spans="1:12" x14ac:dyDescent="0.2">
      <c r="A1424" s="9" t="s">
        <v>46</v>
      </c>
      <c r="B1424" s="9" t="s">
        <v>48</v>
      </c>
      <c r="C1424" s="9" t="s">
        <v>40</v>
      </c>
      <c r="D1424" s="9" t="s">
        <v>68</v>
      </c>
      <c r="E1424" s="44" t="s">
        <v>73</v>
      </c>
      <c r="F1424" s="9">
        <v>2003</v>
      </c>
      <c r="G1424" s="10">
        <v>390.52367462199999</v>
      </c>
      <c r="H1424" s="10">
        <v>1003</v>
      </c>
      <c r="I1424" s="10">
        <v>48</v>
      </c>
      <c r="J1424" s="10">
        <v>17</v>
      </c>
      <c r="K1424" s="10">
        <v>1.6666666666666667</v>
      </c>
      <c r="L1424" s="10">
        <f t="shared" si="22"/>
        <v>1069.6666666666667</v>
      </c>
    </row>
    <row r="1425" spans="1:12" x14ac:dyDescent="0.2">
      <c r="A1425" s="9" t="s">
        <v>46</v>
      </c>
      <c r="B1425" s="9" t="s">
        <v>48</v>
      </c>
      <c r="C1425" s="9" t="s">
        <v>40</v>
      </c>
      <c r="D1425" s="9" t="s">
        <v>68</v>
      </c>
      <c r="E1425" s="44" t="s">
        <v>73</v>
      </c>
      <c r="F1425" s="9">
        <v>2003</v>
      </c>
      <c r="G1425" s="10">
        <v>424.08430354400002</v>
      </c>
      <c r="H1425" s="10">
        <v>893</v>
      </c>
      <c r="I1425" s="10">
        <v>410</v>
      </c>
      <c r="J1425" s="10">
        <v>109</v>
      </c>
      <c r="K1425" s="10">
        <v>0</v>
      </c>
      <c r="L1425" s="10">
        <f t="shared" si="22"/>
        <v>1412</v>
      </c>
    </row>
    <row r="1426" spans="1:12" x14ac:dyDescent="0.2">
      <c r="A1426" s="9" t="s">
        <v>46</v>
      </c>
      <c r="B1426" s="9" t="s">
        <v>48</v>
      </c>
      <c r="C1426" s="9" t="s">
        <v>40</v>
      </c>
      <c r="D1426" s="9" t="s">
        <v>68</v>
      </c>
      <c r="E1426" s="44" t="s">
        <v>73</v>
      </c>
      <c r="F1426" s="9">
        <v>2003</v>
      </c>
      <c r="G1426" s="10">
        <v>489.03415895000001</v>
      </c>
      <c r="H1426" s="10">
        <v>1519</v>
      </c>
      <c r="I1426" s="10">
        <v>0</v>
      </c>
      <c r="J1426" s="10">
        <v>26</v>
      </c>
      <c r="K1426" s="10">
        <v>25.666666666666668</v>
      </c>
      <c r="L1426" s="10">
        <f t="shared" si="22"/>
        <v>1570.6666666666667</v>
      </c>
    </row>
    <row r="1427" spans="1:12" x14ac:dyDescent="0.2">
      <c r="A1427" s="9" t="s">
        <v>46</v>
      </c>
      <c r="B1427" s="9" t="s">
        <v>48</v>
      </c>
      <c r="C1427" s="9" t="s">
        <v>40</v>
      </c>
      <c r="D1427" s="9" t="s">
        <v>68</v>
      </c>
      <c r="E1427" s="44" t="s">
        <v>73</v>
      </c>
      <c r="F1427" s="9">
        <v>2003</v>
      </c>
      <c r="G1427" s="10">
        <v>374.36407891800002</v>
      </c>
      <c r="H1427" s="10">
        <v>1538</v>
      </c>
      <c r="I1427" s="10">
        <v>0</v>
      </c>
      <c r="J1427" s="10">
        <v>0</v>
      </c>
      <c r="K1427" s="10">
        <v>0</v>
      </c>
      <c r="L1427" s="10">
        <f t="shared" si="22"/>
        <v>1538</v>
      </c>
    </row>
    <row r="1428" spans="1:12" x14ac:dyDescent="0.2">
      <c r="A1428" s="9" t="s">
        <v>46</v>
      </c>
      <c r="B1428" s="9" t="s">
        <v>48</v>
      </c>
      <c r="C1428" s="9" t="s">
        <v>40</v>
      </c>
      <c r="D1428" s="9" t="s">
        <v>68</v>
      </c>
      <c r="E1428" s="44" t="s">
        <v>73</v>
      </c>
      <c r="F1428" s="9">
        <v>2004</v>
      </c>
      <c r="G1428" s="10">
        <v>425.29998624967527</v>
      </c>
      <c r="H1428" s="10">
        <v>2214</v>
      </c>
      <c r="I1428" s="10">
        <v>0</v>
      </c>
      <c r="J1428" s="10">
        <v>187</v>
      </c>
      <c r="K1428" s="10">
        <v>0</v>
      </c>
      <c r="L1428" s="10">
        <f t="shared" si="22"/>
        <v>2401</v>
      </c>
    </row>
    <row r="1429" spans="1:12" x14ac:dyDescent="0.2">
      <c r="A1429" s="9" t="s">
        <v>46</v>
      </c>
      <c r="B1429" s="9" t="s">
        <v>48</v>
      </c>
      <c r="C1429" s="9" t="s">
        <v>40</v>
      </c>
      <c r="D1429" s="9" t="s">
        <v>68</v>
      </c>
      <c r="E1429" s="44" t="s">
        <v>73</v>
      </c>
      <c r="F1429" s="9">
        <v>2004</v>
      </c>
      <c r="G1429" s="10">
        <v>419.593424723162</v>
      </c>
      <c r="H1429" s="10">
        <v>1041</v>
      </c>
      <c r="I1429" s="10">
        <v>0</v>
      </c>
      <c r="J1429" s="10">
        <v>1</v>
      </c>
      <c r="K1429" s="10">
        <v>0</v>
      </c>
      <c r="L1429" s="10">
        <f t="shared" si="22"/>
        <v>1042</v>
      </c>
    </row>
    <row r="1430" spans="1:12" x14ac:dyDescent="0.2">
      <c r="A1430" s="9" t="s">
        <v>46</v>
      </c>
      <c r="B1430" s="9" t="s">
        <v>48</v>
      </c>
      <c r="C1430" s="9" t="s">
        <v>40</v>
      </c>
      <c r="D1430" s="9" t="s">
        <v>68</v>
      </c>
      <c r="E1430" s="44" t="s">
        <v>73</v>
      </c>
      <c r="F1430" s="9">
        <v>2004</v>
      </c>
      <c r="G1430" s="10">
        <v>530.69761660239305</v>
      </c>
      <c r="H1430" s="10">
        <v>0</v>
      </c>
      <c r="I1430" s="10">
        <v>130</v>
      </c>
      <c r="J1430" s="10">
        <v>137</v>
      </c>
      <c r="K1430" s="10">
        <v>0</v>
      </c>
      <c r="L1430" s="10">
        <f t="shared" si="22"/>
        <v>267</v>
      </c>
    </row>
    <row r="1431" spans="1:12" x14ac:dyDescent="0.2">
      <c r="A1431" s="9" t="s">
        <v>46</v>
      </c>
      <c r="B1431" s="9" t="s">
        <v>48</v>
      </c>
      <c r="C1431" s="9" t="s">
        <v>40</v>
      </c>
      <c r="D1431" s="9" t="s">
        <v>68</v>
      </c>
      <c r="E1431" s="44" t="s">
        <v>73</v>
      </c>
      <c r="F1431" s="9">
        <v>2005</v>
      </c>
      <c r="G1431" s="10">
        <v>388.26995613683317</v>
      </c>
      <c r="H1431" s="10">
        <v>1114</v>
      </c>
      <c r="I1431" s="10">
        <v>0</v>
      </c>
      <c r="J1431" s="10">
        <v>27</v>
      </c>
      <c r="K1431" s="10">
        <v>0</v>
      </c>
      <c r="L1431" s="10">
        <f t="shared" si="22"/>
        <v>1141</v>
      </c>
    </row>
    <row r="1432" spans="1:12" x14ac:dyDescent="0.2">
      <c r="A1432" s="9" t="s">
        <v>46</v>
      </c>
      <c r="B1432" s="9" t="s">
        <v>48</v>
      </c>
      <c r="C1432" s="9" t="s">
        <v>40</v>
      </c>
      <c r="D1432" s="9" t="s">
        <v>68</v>
      </c>
      <c r="E1432" s="44" t="s">
        <v>73</v>
      </c>
      <c r="F1432" s="9">
        <v>2005</v>
      </c>
      <c r="G1432" s="10">
        <v>442.86659755099998</v>
      </c>
      <c r="H1432" s="10">
        <v>0</v>
      </c>
      <c r="I1432" s="10">
        <v>1389</v>
      </c>
      <c r="J1432" s="10">
        <v>0</v>
      </c>
      <c r="K1432" s="10">
        <v>0</v>
      </c>
      <c r="L1432" s="10">
        <f t="shared" si="22"/>
        <v>1389</v>
      </c>
    </row>
    <row r="1433" spans="1:12" x14ac:dyDescent="0.2">
      <c r="A1433" s="9" t="s">
        <v>46</v>
      </c>
      <c r="B1433" s="9" t="s">
        <v>48</v>
      </c>
      <c r="C1433" s="9" t="s">
        <v>40</v>
      </c>
      <c r="D1433" s="9" t="s">
        <v>68</v>
      </c>
      <c r="E1433" s="44" t="s">
        <v>73</v>
      </c>
      <c r="F1433" s="9">
        <v>2007</v>
      </c>
      <c r="G1433" s="10">
        <v>613.23601664481498</v>
      </c>
      <c r="H1433" s="10">
        <v>931</v>
      </c>
      <c r="I1433" s="10">
        <v>50</v>
      </c>
      <c r="J1433" s="10">
        <v>7</v>
      </c>
      <c r="K1433" s="10">
        <v>55.333333333333336</v>
      </c>
      <c r="L1433" s="10">
        <f t="shared" si="22"/>
        <v>1043.3333333333333</v>
      </c>
    </row>
    <row r="1434" spans="1:12" x14ac:dyDescent="0.2">
      <c r="A1434" s="9" t="s">
        <v>46</v>
      </c>
      <c r="B1434" s="9" t="s">
        <v>48</v>
      </c>
      <c r="C1434" s="9" t="s">
        <v>40</v>
      </c>
      <c r="D1434" s="9" t="s">
        <v>68</v>
      </c>
      <c r="E1434" s="44" t="s">
        <v>73</v>
      </c>
      <c r="F1434" s="9">
        <v>2007</v>
      </c>
      <c r="G1434" s="10">
        <v>608.84537972217618</v>
      </c>
      <c r="H1434" s="10">
        <v>506</v>
      </c>
      <c r="I1434" s="10">
        <v>0</v>
      </c>
      <c r="J1434" s="10">
        <v>36</v>
      </c>
      <c r="K1434" s="10">
        <v>7.666666666666667</v>
      </c>
      <c r="L1434" s="10">
        <f t="shared" si="22"/>
        <v>549.66666666666663</v>
      </c>
    </row>
    <row r="1435" spans="1:12" x14ac:dyDescent="0.2">
      <c r="A1435" s="9" t="s">
        <v>46</v>
      </c>
      <c r="B1435" s="9" t="s">
        <v>48</v>
      </c>
      <c r="C1435" s="9" t="s">
        <v>40</v>
      </c>
      <c r="D1435" s="9" t="s">
        <v>68</v>
      </c>
      <c r="E1435" s="44" t="s">
        <v>73</v>
      </c>
      <c r="F1435" s="9">
        <v>2007</v>
      </c>
      <c r="G1435" s="10">
        <v>638.63995852422556</v>
      </c>
      <c r="H1435" s="10">
        <v>905</v>
      </c>
      <c r="I1435" s="10">
        <v>86</v>
      </c>
      <c r="J1435" s="10">
        <v>1</v>
      </c>
      <c r="K1435" s="10">
        <v>0</v>
      </c>
      <c r="L1435" s="10">
        <f t="shared" si="22"/>
        <v>992</v>
      </c>
    </row>
    <row r="1436" spans="1:12" x14ac:dyDescent="0.2">
      <c r="A1436" s="9" t="s">
        <v>46</v>
      </c>
      <c r="B1436" s="9" t="s">
        <v>48</v>
      </c>
      <c r="C1436" s="9" t="s">
        <v>40</v>
      </c>
      <c r="D1436" s="9" t="s">
        <v>68</v>
      </c>
      <c r="E1436" s="44" t="s">
        <v>73</v>
      </c>
      <c r="F1436" s="9">
        <v>2007</v>
      </c>
      <c r="G1436" s="10">
        <v>579.48974733959415</v>
      </c>
      <c r="H1436" s="10">
        <v>898</v>
      </c>
      <c r="I1436" s="10">
        <v>0</v>
      </c>
      <c r="J1436" s="10">
        <v>92</v>
      </c>
      <c r="K1436" s="10">
        <v>68.333333333333329</v>
      </c>
      <c r="L1436" s="10">
        <f t="shared" si="22"/>
        <v>1058.3333333333333</v>
      </c>
    </row>
    <row r="1437" spans="1:12" x14ac:dyDescent="0.2">
      <c r="A1437" s="9" t="s">
        <v>46</v>
      </c>
      <c r="B1437" s="9" t="s">
        <v>48</v>
      </c>
      <c r="C1437" s="9" t="s">
        <v>40</v>
      </c>
      <c r="D1437" s="9" t="s">
        <v>68</v>
      </c>
      <c r="E1437" s="44" t="s">
        <v>73</v>
      </c>
      <c r="F1437" s="9">
        <v>2007</v>
      </c>
      <c r="G1437" s="10">
        <v>388.84519168899999</v>
      </c>
      <c r="H1437" s="10">
        <v>920</v>
      </c>
      <c r="I1437" s="10">
        <v>0</v>
      </c>
      <c r="J1437" s="10">
        <v>33</v>
      </c>
      <c r="K1437" s="10">
        <v>0</v>
      </c>
      <c r="L1437" s="10">
        <f t="shared" si="22"/>
        <v>953</v>
      </c>
    </row>
    <row r="1438" spans="1:12" x14ac:dyDescent="0.2">
      <c r="A1438" s="9" t="s">
        <v>46</v>
      </c>
      <c r="B1438" s="9" t="s">
        <v>48</v>
      </c>
      <c r="C1438" s="9" t="s">
        <v>40</v>
      </c>
      <c r="D1438" s="9" t="s">
        <v>68</v>
      </c>
      <c r="E1438" s="44" t="s">
        <v>73</v>
      </c>
      <c r="F1438" s="9">
        <v>2008</v>
      </c>
      <c r="G1438" s="10">
        <v>552.64350353233942</v>
      </c>
      <c r="H1438" s="10">
        <v>504</v>
      </c>
      <c r="I1438" s="10">
        <v>0</v>
      </c>
      <c r="J1438" s="10">
        <v>6</v>
      </c>
      <c r="K1438" s="10">
        <v>0</v>
      </c>
      <c r="L1438" s="10">
        <f t="shared" si="22"/>
        <v>510</v>
      </c>
    </row>
    <row r="1439" spans="1:12" x14ac:dyDescent="0.2">
      <c r="A1439" s="9" t="s">
        <v>46</v>
      </c>
      <c r="B1439" s="9" t="s">
        <v>48</v>
      </c>
      <c r="C1439" s="9" t="s">
        <v>40</v>
      </c>
      <c r="D1439" s="9" t="s">
        <v>68</v>
      </c>
      <c r="E1439" s="44" t="s">
        <v>73</v>
      </c>
      <c r="F1439" s="9">
        <v>2008</v>
      </c>
      <c r="G1439" s="10">
        <v>490.66972057700002</v>
      </c>
      <c r="H1439" s="10">
        <v>1047</v>
      </c>
      <c r="I1439" s="10">
        <v>0</v>
      </c>
      <c r="J1439" s="10">
        <v>0</v>
      </c>
      <c r="K1439" s="10">
        <v>0</v>
      </c>
      <c r="L1439" s="10">
        <f t="shared" si="22"/>
        <v>1047</v>
      </c>
    </row>
    <row r="1440" spans="1:12" x14ac:dyDescent="0.2">
      <c r="A1440" s="9" t="s">
        <v>46</v>
      </c>
      <c r="B1440" s="9" t="s">
        <v>48</v>
      </c>
      <c r="C1440" s="9" t="s">
        <v>40</v>
      </c>
      <c r="D1440" s="9" t="s">
        <v>68</v>
      </c>
      <c r="E1440" s="44" t="s">
        <v>73</v>
      </c>
      <c r="F1440" s="9">
        <v>2008</v>
      </c>
      <c r="G1440" s="10">
        <v>695.93321556900003</v>
      </c>
      <c r="H1440" s="10">
        <v>275</v>
      </c>
      <c r="I1440" s="10">
        <v>363</v>
      </c>
      <c r="J1440" s="10">
        <v>33</v>
      </c>
      <c r="K1440" s="10">
        <v>166.66666666666666</v>
      </c>
      <c r="L1440" s="10">
        <f t="shared" si="22"/>
        <v>837.66666666666663</v>
      </c>
    </row>
    <row r="1441" spans="1:12" x14ac:dyDescent="0.2">
      <c r="A1441" s="9" t="s">
        <v>46</v>
      </c>
      <c r="B1441" s="9" t="s">
        <v>48</v>
      </c>
      <c r="C1441" s="9" t="s">
        <v>40</v>
      </c>
      <c r="D1441" s="9" t="s">
        <v>68</v>
      </c>
      <c r="E1441" s="44" t="s">
        <v>73</v>
      </c>
      <c r="F1441" s="9">
        <v>2008</v>
      </c>
      <c r="G1441" s="10">
        <v>498.92271340299999</v>
      </c>
      <c r="H1441" s="10">
        <v>1540</v>
      </c>
      <c r="I1441" s="10">
        <v>0</v>
      </c>
      <c r="J1441" s="10">
        <v>43</v>
      </c>
      <c r="K1441" s="10">
        <v>0</v>
      </c>
      <c r="L1441" s="10">
        <f t="shared" si="22"/>
        <v>1583</v>
      </c>
    </row>
    <row r="1442" spans="1:12" x14ac:dyDescent="0.2">
      <c r="A1442" s="9" t="s">
        <v>46</v>
      </c>
      <c r="B1442" s="9" t="s">
        <v>48</v>
      </c>
      <c r="C1442" s="9" t="s">
        <v>40</v>
      </c>
      <c r="D1442" s="9" t="s">
        <v>68</v>
      </c>
      <c r="E1442" s="44" t="s">
        <v>73</v>
      </c>
      <c r="F1442" s="9">
        <v>2008</v>
      </c>
      <c r="G1442" s="10">
        <v>461.99244813199999</v>
      </c>
      <c r="H1442" s="10">
        <v>338</v>
      </c>
      <c r="I1442" s="10">
        <v>17</v>
      </c>
      <c r="J1442" s="10">
        <v>2</v>
      </c>
      <c r="K1442" s="10">
        <v>68.666666666666671</v>
      </c>
      <c r="L1442" s="10">
        <f t="shared" si="22"/>
        <v>425.66666666666669</v>
      </c>
    </row>
    <row r="1443" spans="1:12" x14ac:dyDescent="0.2">
      <c r="A1443" s="9" t="s">
        <v>46</v>
      </c>
      <c r="B1443" s="9" t="s">
        <v>48</v>
      </c>
      <c r="C1443" s="9" t="s">
        <v>40</v>
      </c>
      <c r="D1443" s="9" t="s">
        <v>68</v>
      </c>
      <c r="E1443" s="44" t="s">
        <v>27</v>
      </c>
      <c r="F1443" s="9">
        <v>2010</v>
      </c>
      <c r="G1443" s="10">
        <v>679.88106409500006</v>
      </c>
      <c r="H1443" s="10">
        <v>63</v>
      </c>
      <c r="I1443" s="10">
        <v>0</v>
      </c>
      <c r="J1443" s="10">
        <v>0</v>
      </c>
      <c r="K1443" s="10">
        <v>2</v>
      </c>
      <c r="L1443" s="10">
        <f t="shared" si="22"/>
        <v>65</v>
      </c>
    </row>
    <row r="1444" spans="1:12" x14ac:dyDescent="0.2">
      <c r="A1444" s="9" t="s">
        <v>46</v>
      </c>
      <c r="B1444" s="9" t="s">
        <v>48</v>
      </c>
      <c r="C1444" s="9" t="s">
        <v>40</v>
      </c>
      <c r="D1444" s="9" t="s">
        <v>68</v>
      </c>
      <c r="E1444" s="44" t="s">
        <v>27</v>
      </c>
      <c r="F1444" s="9">
        <v>2012</v>
      </c>
      <c r="G1444" s="10">
        <v>597.28510766399995</v>
      </c>
      <c r="H1444" s="10">
        <v>78</v>
      </c>
      <c r="I1444" s="10">
        <v>0</v>
      </c>
      <c r="J1444" s="10">
        <v>0</v>
      </c>
      <c r="K1444" s="10">
        <v>28.333333333333332</v>
      </c>
      <c r="L1444" s="10">
        <f t="shared" si="22"/>
        <v>106.33333333333333</v>
      </c>
    </row>
    <row r="1445" spans="1:12" x14ac:dyDescent="0.2">
      <c r="A1445" s="9" t="s">
        <v>46</v>
      </c>
      <c r="B1445" s="9" t="s">
        <v>48</v>
      </c>
      <c r="C1445" s="9" t="s">
        <v>40</v>
      </c>
      <c r="D1445" s="9" t="s">
        <v>68</v>
      </c>
      <c r="E1445" s="44" t="s">
        <v>31</v>
      </c>
      <c r="F1445" s="9">
        <v>2008</v>
      </c>
      <c r="G1445" s="10">
        <v>498.92271340299999</v>
      </c>
      <c r="H1445" s="10">
        <v>190</v>
      </c>
      <c r="I1445" s="10">
        <v>68</v>
      </c>
      <c r="J1445" s="10">
        <v>0</v>
      </c>
      <c r="K1445" s="10">
        <v>0</v>
      </c>
      <c r="L1445" s="10">
        <f t="shared" si="22"/>
        <v>258</v>
      </c>
    </row>
    <row r="1446" spans="1:12" x14ac:dyDescent="0.2">
      <c r="A1446" s="9" t="s">
        <v>46</v>
      </c>
      <c r="B1446" s="9" t="s">
        <v>48</v>
      </c>
      <c r="C1446" s="9" t="s">
        <v>40</v>
      </c>
      <c r="D1446" s="9" t="s">
        <v>68</v>
      </c>
      <c r="E1446" s="44" t="s">
        <v>31</v>
      </c>
      <c r="F1446" s="9">
        <v>2008</v>
      </c>
      <c r="G1446" s="10">
        <v>461.99244813199999</v>
      </c>
      <c r="H1446" s="10">
        <v>146</v>
      </c>
      <c r="I1446" s="10">
        <v>0</v>
      </c>
      <c r="J1446" s="10">
        <v>0</v>
      </c>
      <c r="K1446" s="10">
        <v>0</v>
      </c>
      <c r="L1446" s="10">
        <f t="shared" si="22"/>
        <v>146</v>
      </c>
    </row>
    <row r="1447" spans="1:12" x14ac:dyDescent="0.2">
      <c r="A1447" s="9" t="s">
        <v>46</v>
      </c>
      <c r="B1447" s="9" t="s">
        <v>48</v>
      </c>
      <c r="C1447" s="9" t="s">
        <v>40</v>
      </c>
      <c r="D1447" s="9" t="s">
        <v>68</v>
      </c>
      <c r="E1447" s="44" t="s">
        <v>33</v>
      </c>
      <c r="F1447" s="9">
        <v>2003</v>
      </c>
      <c r="G1447" s="10">
        <v>424.08430354400002</v>
      </c>
      <c r="H1447" s="10">
        <v>168</v>
      </c>
      <c r="I1447" s="10">
        <v>7</v>
      </c>
      <c r="J1447" s="10">
        <v>0</v>
      </c>
      <c r="K1447" s="10">
        <v>0</v>
      </c>
      <c r="L1447" s="10">
        <f t="shared" si="22"/>
        <v>175</v>
      </c>
    </row>
    <row r="1448" spans="1:12" x14ac:dyDescent="0.2">
      <c r="A1448" s="9" t="s">
        <v>46</v>
      </c>
      <c r="B1448" s="9" t="s">
        <v>48</v>
      </c>
      <c r="C1448" s="9" t="s">
        <v>40</v>
      </c>
      <c r="D1448" s="9" t="s">
        <v>68</v>
      </c>
      <c r="E1448" s="44" t="s">
        <v>33</v>
      </c>
      <c r="F1448" s="9">
        <v>2005</v>
      </c>
      <c r="G1448" s="10">
        <v>442.86659755099998</v>
      </c>
      <c r="H1448" s="10">
        <v>596</v>
      </c>
      <c r="I1448" s="10">
        <v>0</v>
      </c>
      <c r="J1448" s="10">
        <v>18</v>
      </c>
      <c r="K1448" s="10">
        <v>0</v>
      </c>
      <c r="L1448" s="10">
        <f t="shared" si="22"/>
        <v>614</v>
      </c>
    </row>
    <row r="1449" spans="1:12" x14ac:dyDescent="0.2">
      <c r="A1449" s="9" t="s">
        <v>46</v>
      </c>
      <c r="B1449" s="9" t="s">
        <v>49</v>
      </c>
      <c r="C1449" s="9" t="s">
        <v>24</v>
      </c>
      <c r="D1449" s="9" t="s">
        <v>62</v>
      </c>
      <c r="E1449" s="44" t="s">
        <v>71</v>
      </c>
      <c r="F1449" s="9">
        <v>2016</v>
      </c>
      <c r="G1449" s="10">
        <v>608.59998877199996</v>
      </c>
      <c r="H1449" s="10">
        <v>420</v>
      </c>
      <c r="I1449" s="10">
        <v>0</v>
      </c>
      <c r="J1449" s="10">
        <v>0</v>
      </c>
      <c r="K1449" s="10">
        <v>0</v>
      </c>
      <c r="L1449" s="10">
        <f t="shared" si="22"/>
        <v>420</v>
      </c>
    </row>
    <row r="1450" spans="1:12" x14ac:dyDescent="0.2">
      <c r="A1450" s="9" t="s">
        <v>46</v>
      </c>
      <c r="B1450" s="9" t="s">
        <v>49</v>
      </c>
      <c r="C1450" s="9" t="s">
        <v>24</v>
      </c>
      <c r="D1450" s="9" t="s">
        <v>62</v>
      </c>
      <c r="E1450" s="44" t="s">
        <v>72</v>
      </c>
      <c r="F1450" s="9">
        <v>2011</v>
      </c>
      <c r="G1450" s="10">
        <v>319.01506614763213</v>
      </c>
      <c r="H1450" s="10">
        <v>2162</v>
      </c>
      <c r="I1450" s="10">
        <v>0</v>
      </c>
      <c r="J1450" s="10">
        <v>19</v>
      </c>
      <c r="K1450" s="10">
        <v>0</v>
      </c>
      <c r="L1450" s="10">
        <f t="shared" si="22"/>
        <v>2181</v>
      </c>
    </row>
    <row r="1451" spans="1:12" x14ac:dyDescent="0.2">
      <c r="A1451" s="9" t="s">
        <v>46</v>
      </c>
      <c r="B1451" s="9" t="s">
        <v>49</v>
      </c>
      <c r="C1451" s="9" t="s">
        <v>24</v>
      </c>
      <c r="D1451" s="9" t="s">
        <v>62</v>
      </c>
      <c r="E1451" s="44" t="s">
        <v>72</v>
      </c>
      <c r="F1451" s="9">
        <v>2011</v>
      </c>
      <c r="G1451" s="10">
        <v>769.38507037700003</v>
      </c>
      <c r="H1451" s="10">
        <v>71</v>
      </c>
      <c r="I1451" s="10">
        <v>0</v>
      </c>
      <c r="J1451" s="10">
        <v>0</v>
      </c>
      <c r="K1451" s="10">
        <v>0</v>
      </c>
      <c r="L1451" s="10">
        <f t="shared" si="22"/>
        <v>71</v>
      </c>
    </row>
    <row r="1452" spans="1:12" x14ac:dyDescent="0.2">
      <c r="A1452" s="9" t="s">
        <v>46</v>
      </c>
      <c r="B1452" s="9" t="s">
        <v>49</v>
      </c>
      <c r="C1452" s="9" t="s">
        <v>24</v>
      </c>
      <c r="D1452" s="9" t="s">
        <v>64</v>
      </c>
      <c r="E1452" s="44" t="s">
        <v>72</v>
      </c>
      <c r="F1452" s="9">
        <v>2010</v>
      </c>
      <c r="G1452" s="10">
        <v>769.38499862000003</v>
      </c>
      <c r="H1452" s="10">
        <v>75</v>
      </c>
      <c r="I1452" s="10">
        <v>0</v>
      </c>
      <c r="J1452" s="10">
        <v>6</v>
      </c>
      <c r="K1452" s="10">
        <v>1</v>
      </c>
      <c r="L1452" s="10">
        <f t="shared" si="22"/>
        <v>82</v>
      </c>
    </row>
    <row r="1453" spans="1:12" x14ac:dyDescent="0.2">
      <c r="A1453" s="9" t="s">
        <v>46</v>
      </c>
      <c r="B1453" s="9" t="s">
        <v>49</v>
      </c>
      <c r="C1453" s="9" t="s">
        <v>24</v>
      </c>
      <c r="D1453" s="9" t="s">
        <v>62</v>
      </c>
      <c r="E1453" s="44" t="s">
        <v>73</v>
      </c>
      <c r="F1453" s="9">
        <v>1985</v>
      </c>
      <c r="G1453" s="10">
        <v>295.944441385</v>
      </c>
      <c r="H1453" s="10">
        <v>1892</v>
      </c>
      <c r="I1453" s="10">
        <v>10</v>
      </c>
      <c r="J1453" s="10">
        <v>0</v>
      </c>
      <c r="K1453" s="10">
        <v>9</v>
      </c>
      <c r="L1453" s="10">
        <f t="shared" si="22"/>
        <v>1911</v>
      </c>
    </row>
    <row r="1454" spans="1:12" x14ac:dyDescent="0.2">
      <c r="A1454" s="9" t="s">
        <v>46</v>
      </c>
      <c r="B1454" s="9" t="s">
        <v>49</v>
      </c>
      <c r="C1454" s="9" t="s">
        <v>24</v>
      </c>
      <c r="D1454" s="9" t="s">
        <v>62</v>
      </c>
      <c r="E1454" s="44" t="s">
        <v>73</v>
      </c>
      <c r="F1454" s="9">
        <v>2001</v>
      </c>
      <c r="G1454" s="10">
        <v>742.93155544000001</v>
      </c>
      <c r="H1454" s="10">
        <v>458</v>
      </c>
      <c r="I1454" s="10">
        <v>0</v>
      </c>
      <c r="J1454" s="10">
        <v>0</v>
      </c>
      <c r="K1454" s="10">
        <v>0</v>
      </c>
      <c r="L1454" s="10">
        <f t="shared" si="22"/>
        <v>458</v>
      </c>
    </row>
    <row r="1455" spans="1:12" x14ac:dyDescent="0.2">
      <c r="A1455" s="9" t="s">
        <v>46</v>
      </c>
      <c r="B1455" s="9" t="s">
        <v>49</v>
      </c>
      <c r="C1455" s="9" t="s">
        <v>24</v>
      </c>
      <c r="D1455" s="9" t="s">
        <v>62</v>
      </c>
      <c r="E1455" s="44" t="s">
        <v>73</v>
      </c>
      <c r="F1455" s="9">
        <v>2004</v>
      </c>
      <c r="G1455" s="10">
        <v>360.20924174700002</v>
      </c>
      <c r="H1455" s="10">
        <v>1121</v>
      </c>
      <c r="I1455" s="10">
        <v>16</v>
      </c>
      <c r="J1455" s="10">
        <v>0</v>
      </c>
      <c r="K1455" s="10">
        <v>11.666666666666666</v>
      </c>
      <c r="L1455" s="10">
        <f t="shared" si="22"/>
        <v>1148.6666666666667</v>
      </c>
    </row>
    <row r="1456" spans="1:12" x14ac:dyDescent="0.2">
      <c r="A1456" s="9" t="s">
        <v>46</v>
      </c>
      <c r="B1456" s="9" t="s">
        <v>49</v>
      </c>
      <c r="C1456" s="9" t="s">
        <v>24</v>
      </c>
      <c r="D1456" s="9" t="s">
        <v>62</v>
      </c>
      <c r="E1456" s="44" t="s">
        <v>73</v>
      </c>
      <c r="F1456" s="9">
        <v>2007</v>
      </c>
      <c r="G1456" s="10">
        <v>742.93153919400004</v>
      </c>
      <c r="H1456" s="10">
        <v>216</v>
      </c>
      <c r="I1456" s="10">
        <v>0</v>
      </c>
      <c r="J1456" s="10">
        <v>2</v>
      </c>
      <c r="K1456" s="10">
        <v>0</v>
      </c>
      <c r="L1456" s="10">
        <f t="shared" si="22"/>
        <v>218</v>
      </c>
    </row>
    <row r="1457" spans="1:12" x14ac:dyDescent="0.2">
      <c r="A1457" s="9" t="s">
        <v>46</v>
      </c>
      <c r="B1457" s="9" t="s">
        <v>49</v>
      </c>
      <c r="C1457" s="9" t="s">
        <v>24</v>
      </c>
      <c r="D1457" s="9" t="s">
        <v>62</v>
      </c>
      <c r="E1457" s="44" t="s">
        <v>73</v>
      </c>
      <c r="F1457" s="9">
        <v>2008</v>
      </c>
      <c r="G1457" s="10">
        <v>384.44609461929497</v>
      </c>
      <c r="H1457" s="10">
        <v>595</v>
      </c>
      <c r="I1457" s="10">
        <v>0</v>
      </c>
      <c r="J1457" s="10">
        <v>28</v>
      </c>
      <c r="K1457" s="10">
        <v>0</v>
      </c>
      <c r="L1457" s="10">
        <f t="shared" si="22"/>
        <v>623</v>
      </c>
    </row>
    <row r="1458" spans="1:12" x14ac:dyDescent="0.2">
      <c r="A1458" s="9" t="s">
        <v>46</v>
      </c>
      <c r="B1458" s="9" t="s">
        <v>49</v>
      </c>
      <c r="C1458" s="9" t="s">
        <v>24</v>
      </c>
      <c r="D1458" s="9" t="s">
        <v>62</v>
      </c>
      <c r="E1458" s="44" t="s">
        <v>73</v>
      </c>
      <c r="F1458" s="9">
        <v>2008</v>
      </c>
      <c r="G1458" s="10">
        <v>573.43623693739266</v>
      </c>
      <c r="H1458" s="10">
        <v>1138</v>
      </c>
      <c r="I1458" s="10">
        <v>5</v>
      </c>
      <c r="J1458" s="10">
        <v>0</v>
      </c>
      <c r="K1458" s="10">
        <v>0</v>
      </c>
      <c r="L1458" s="10">
        <f t="shared" si="22"/>
        <v>1143</v>
      </c>
    </row>
    <row r="1459" spans="1:12" x14ac:dyDescent="0.2">
      <c r="A1459" s="9" t="s">
        <v>46</v>
      </c>
      <c r="B1459" s="9" t="s">
        <v>49</v>
      </c>
      <c r="C1459" s="9" t="s">
        <v>24</v>
      </c>
      <c r="D1459" s="9" t="s">
        <v>62</v>
      </c>
      <c r="E1459" s="44" t="s">
        <v>73</v>
      </c>
      <c r="F1459" s="9">
        <v>2008</v>
      </c>
      <c r="G1459" s="10">
        <v>595.43834266209251</v>
      </c>
      <c r="H1459" s="10">
        <v>1189</v>
      </c>
      <c r="I1459" s="10">
        <v>0</v>
      </c>
      <c r="J1459" s="10">
        <v>7</v>
      </c>
      <c r="K1459" s="10">
        <v>0</v>
      </c>
      <c r="L1459" s="10">
        <f t="shared" si="22"/>
        <v>1196</v>
      </c>
    </row>
    <row r="1460" spans="1:12" x14ac:dyDescent="0.2">
      <c r="A1460" s="9" t="s">
        <v>46</v>
      </c>
      <c r="B1460" s="9" t="s">
        <v>49</v>
      </c>
      <c r="C1460" s="9" t="s">
        <v>24</v>
      </c>
      <c r="D1460" s="9" t="s">
        <v>62</v>
      </c>
      <c r="E1460" s="44" t="s">
        <v>73</v>
      </c>
      <c r="F1460" s="9">
        <v>2008</v>
      </c>
      <c r="G1460" s="10">
        <v>548.62640693499998</v>
      </c>
      <c r="H1460" s="10">
        <v>883</v>
      </c>
      <c r="I1460" s="10">
        <v>0</v>
      </c>
      <c r="J1460" s="10">
        <v>8</v>
      </c>
      <c r="K1460" s="10">
        <v>0</v>
      </c>
      <c r="L1460" s="10">
        <f t="shared" si="22"/>
        <v>891</v>
      </c>
    </row>
    <row r="1461" spans="1:12" x14ac:dyDescent="0.2">
      <c r="A1461" s="9" t="s">
        <v>46</v>
      </c>
      <c r="B1461" s="9" t="s">
        <v>49</v>
      </c>
      <c r="C1461" s="9" t="s">
        <v>24</v>
      </c>
      <c r="D1461" s="9" t="s">
        <v>62</v>
      </c>
      <c r="E1461" s="44" t="s">
        <v>73</v>
      </c>
      <c r="F1461" s="9">
        <v>2008</v>
      </c>
      <c r="G1461" s="10">
        <v>454.85611833199999</v>
      </c>
      <c r="H1461" s="10">
        <v>803</v>
      </c>
      <c r="I1461" s="10">
        <v>0</v>
      </c>
      <c r="J1461" s="10">
        <v>3</v>
      </c>
      <c r="K1461" s="10">
        <v>0</v>
      </c>
      <c r="L1461" s="10">
        <f t="shared" si="22"/>
        <v>806</v>
      </c>
    </row>
    <row r="1462" spans="1:12" x14ac:dyDescent="0.2">
      <c r="A1462" s="9" t="s">
        <v>46</v>
      </c>
      <c r="B1462" s="9" t="s">
        <v>49</v>
      </c>
      <c r="C1462" s="9" t="s">
        <v>24</v>
      </c>
      <c r="D1462" s="9" t="s">
        <v>62</v>
      </c>
      <c r="E1462" s="44" t="s">
        <v>73</v>
      </c>
      <c r="F1462" s="9">
        <v>2008</v>
      </c>
      <c r="G1462" s="10">
        <v>432.12538062800002</v>
      </c>
      <c r="H1462" s="10">
        <v>989</v>
      </c>
      <c r="I1462" s="10">
        <v>0</v>
      </c>
      <c r="J1462" s="10">
        <v>0</v>
      </c>
      <c r="K1462" s="10">
        <v>31.666666666666668</v>
      </c>
      <c r="L1462" s="10">
        <f t="shared" si="22"/>
        <v>1020.6666666666666</v>
      </c>
    </row>
    <row r="1463" spans="1:12" x14ac:dyDescent="0.2">
      <c r="A1463" s="9" t="s">
        <v>46</v>
      </c>
      <c r="B1463" s="9" t="s">
        <v>49</v>
      </c>
      <c r="C1463" s="9" t="s">
        <v>24</v>
      </c>
      <c r="D1463" s="9" t="s">
        <v>62</v>
      </c>
      <c r="E1463" s="44" t="s">
        <v>73</v>
      </c>
      <c r="F1463" s="9">
        <v>2008</v>
      </c>
      <c r="G1463" s="10">
        <v>548.62637618600002</v>
      </c>
      <c r="H1463" s="10">
        <v>718</v>
      </c>
      <c r="I1463" s="10">
        <v>26</v>
      </c>
      <c r="J1463" s="10">
        <v>2</v>
      </c>
      <c r="K1463" s="10">
        <v>0.33333333333333331</v>
      </c>
      <c r="L1463" s="10">
        <f t="shared" si="22"/>
        <v>746.33333333333337</v>
      </c>
    </row>
    <row r="1464" spans="1:12" x14ac:dyDescent="0.2">
      <c r="A1464" s="9" t="s">
        <v>46</v>
      </c>
      <c r="B1464" s="9" t="s">
        <v>49</v>
      </c>
      <c r="C1464" s="9" t="s">
        <v>24</v>
      </c>
      <c r="D1464" s="9" t="s">
        <v>62</v>
      </c>
      <c r="E1464" s="44" t="s">
        <v>27</v>
      </c>
      <c r="F1464" s="9">
        <v>2011</v>
      </c>
      <c r="G1464" s="10">
        <v>319.01506614763213</v>
      </c>
      <c r="H1464" s="10">
        <v>336</v>
      </c>
      <c r="I1464" s="10">
        <v>0</v>
      </c>
      <c r="J1464" s="10">
        <v>2</v>
      </c>
      <c r="K1464" s="10">
        <v>0</v>
      </c>
      <c r="L1464" s="10">
        <f t="shared" si="22"/>
        <v>338</v>
      </c>
    </row>
    <row r="1465" spans="1:12" x14ac:dyDescent="0.2">
      <c r="A1465" s="9" t="s">
        <v>46</v>
      </c>
      <c r="B1465" s="9" t="s">
        <v>49</v>
      </c>
      <c r="C1465" s="9" t="s">
        <v>24</v>
      </c>
      <c r="D1465" s="9" t="s">
        <v>64</v>
      </c>
      <c r="E1465" s="44" t="s">
        <v>27</v>
      </c>
      <c r="F1465" s="9">
        <v>2010</v>
      </c>
      <c r="G1465" s="10">
        <v>769.38499862000003</v>
      </c>
      <c r="H1465" s="10">
        <v>22</v>
      </c>
      <c r="I1465" s="10">
        <v>0</v>
      </c>
      <c r="J1465" s="10">
        <v>0</v>
      </c>
      <c r="K1465" s="10">
        <v>0</v>
      </c>
      <c r="L1465" s="10">
        <f t="shared" si="22"/>
        <v>22</v>
      </c>
    </row>
    <row r="1466" spans="1:12" x14ac:dyDescent="0.2">
      <c r="A1466" s="9" t="s">
        <v>46</v>
      </c>
      <c r="B1466" s="9" t="s">
        <v>49</v>
      </c>
      <c r="C1466" s="9" t="s">
        <v>24</v>
      </c>
      <c r="D1466" s="9" t="s">
        <v>62</v>
      </c>
      <c r="E1466" s="44" t="s">
        <v>31</v>
      </c>
      <c r="F1466" s="9">
        <v>1985</v>
      </c>
      <c r="G1466" s="10">
        <v>295.944441385</v>
      </c>
      <c r="H1466" s="10">
        <v>205</v>
      </c>
      <c r="I1466" s="10">
        <v>0</v>
      </c>
      <c r="J1466" s="10">
        <v>3</v>
      </c>
      <c r="K1466" s="10">
        <v>0</v>
      </c>
      <c r="L1466" s="10">
        <f t="shared" si="22"/>
        <v>208</v>
      </c>
    </row>
    <row r="1467" spans="1:12" x14ac:dyDescent="0.2">
      <c r="A1467" s="9" t="s">
        <v>46</v>
      </c>
      <c r="B1467" s="9" t="s">
        <v>49</v>
      </c>
      <c r="C1467" s="9" t="s">
        <v>24</v>
      </c>
      <c r="D1467" s="9" t="s">
        <v>62</v>
      </c>
      <c r="E1467" s="44" t="s">
        <v>31</v>
      </c>
      <c r="F1467" s="9">
        <v>2008</v>
      </c>
      <c r="G1467" s="10">
        <v>548.62637618600002</v>
      </c>
      <c r="H1467" s="10">
        <v>31</v>
      </c>
      <c r="I1467" s="10">
        <v>0</v>
      </c>
      <c r="J1467" s="10">
        <v>0</v>
      </c>
      <c r="K1467" s="10">
        <v>0</v>
      </c>
      <c r="L1467" s="10">
        <f t="shared" si="22"/>
        <v>31</v>
      </c>
    </row>
    <row r="1468" spans="1:12" x14ac:dyDescent="0.2">
      <c r="A1468" s="9" t="s">
        <v>46</v>
      </c>
      <c r="B1468" s="9" t="s">
        <v>49</v>
      </c>
      <c r="C1468" s="9" t="s">
        <v>24</v>
      </c>
      <c r="D1468" s="9" t="s">
        <v>62</v>
      </c>
      <c r="E1468" s="44" t="s">
        <v>33</v>
      </c>
      <c r="F1468" s="9">
        <v>2008</v>
      </c>
      <c r="G1468" s="10">
        <v>548.62640693499998</v>
      </c>
      <c r="H1468" s="10">
        <v>195</v>
      </c>
      <c r="I1468" s="10">
        <v>0</v>
      </c>
      <c r="J1468" s="10">
        <v>0</v>
      </c>
      <c r="K1468" s="10">
        <v>0</v>
      </c>
      <c r="L1468" s="10">
        <f t="shared" si="22"/>
        <v>195</v>
      </c>
    </row>
    <row r="1469" spans="1:12" x14ac:dyDescent="0.2">
      <c r="A1469" s="9" t="s">
        <v>46</v>
      </c>
      <c r="B1469" s="9" t="s">
        <v>49</v>
      </c>
      <c r="C1469" s="9" t="s">
        <v>24</v>
      </c>
      <c r="D1469" s="9" t="s">
        <v>62</v>
      </c>
      <c r="E1469" s="44" t="s">
        <v>33</v>
      </c>
      <c r="F1469" s="9">
        <v>2008</v>
      </c>
      <c r="G1469" s="10">
        <v>454.85611833199999</v>
      </c>
      <c r="H1469" s="10">
        <v>479</v>
      </c>
      <c r="I1469" s="10">
        <v>0</v>
      </c>
      <c r="J1469" s="10">
        <v>4</v>
      </c>
      <c r="K1469" s="10">
        <v>0.33333333333333331</v>
      </c>
      <c r="L1469" s="10">
        <f t="shared" si="22"/>
        <v>483.33333333333331</v>
      </c>
    </row>
    <row r="1470" spans="1:12" x14ac:dyDescent="0.2">
      <c r="A1470" s="9" t="s">
        <v>46</v>
      </c>
      <c r="B1470" s="9" t="s">
        <v>49</v>
      </c>
      <c r="C1470" s="9" t="s">
        <v>37</v>
      </c>
      <c r="D1470" s="9" t="s">
        <v>69</v>
      </c>
      <c r="E1470" s="44" t="s">
        <v>71</v>
      </c>
      <c r="F1470" s="9">
        <v>2014</v>
      </c>
      <c r="G1470" s="10">
        <v>658.77895283968928</v>
      </c>
      <c r="H1470" s="10">
        <v>737</v>
      </c>
      <c r="I1470" s="10">
        <v>0</v>
      </c>
      <c r="J1470" s="10">
        <v>7</v>
      </c>
      <c r="K1470" s="10">
        <v>0</v>
      </c>
      <c r="L1470" s="10">
        <f t="shared" si="22"/>
        <v>744</v>
      </c>
    </row>
    <row r="1471" spans="1:12" x14ac:dyDescent="0.2">
      <c r="A1471" s="9" t="s">
        <v>46</v>
      </c>
      <c r="B1471" s="9" t="s">
        <v>49</v>
      </c>
      <c r="C1471" s="9" t="s">
        <v>37</v>
      </c>
      <c r="D1471" s="9" t="s">
        <v>69</v>
      </c>
      <c r="E1471" s="44" t="s">
        <v>71</v>
      </c>
      <c r="F1471" s="9">
        <v>2014</v>
      </c>
      <c r="G1471" s="10">
        <v>658.77895283968928</v>
      </c>
      <c r="H1471" s="10">
        <v>677</v>
      </c>
      <c r="I1471" s="10">
        <v>0</v>
      </c>
      <c r="J1471" s="10">
        <v>5</v>
      </c>
      <c r="K1471" s="10">
        <v>0</v>
      </c>
      <c r="L1471" s="10">
        <f t="shared" si="22"/>
        <v>682</v>
      </c>
    </row>
    <row r="1472" spans="1:12" x14ac:dyDescent="0.2">
      <c r="A1472" s="9" t="s">
        <v>46</v>
      </c>
      <c r="B1472" s="9" t="s">
        <v>49</v>
      </c>
      <c r="C1472" s="9" t="s">
        <v>37</v>
      </c>
      <c r="D1472" s="9" t="s">
        <v>69</v>
      </c>
      <c r="E1472" s="44" t="s">
        <v>71</v>
      </c>
      <c r="F1472" s="9">
        <v>2014</v>
      </c>
      <c r="G1472" s="10">
        <v>732.00551025267293</v>
      </c>
      <c r="H1472" s="10">
        <v>217</v>
      </c>
      <c r="I1472" s="10">
        <v>0</v>
      </c>
      <c r="J1472" s="10">
        <v>28</v>
      </c>
      <c r="K1472" s="10">
        <v>0</v>
      </c>
      <c r="L1472" s="10">
        <f t="shared" si="22"/>
        <v>245</v>
      </c>
    </row>
    <row r="1473" spans="1:12" x14ac:dyDescent="0.2">
      <c r="A1473" s="9" t="s">
        <v>46</v>
      </c>
      <c r="B1473" s="9" t="s">
        <v>49</v>
      </c>
      <c r="C1473" s="9" t="s">
        <v>37</v>
      </c>
      <c r="D1473" s="9" t="s">
        <v>69</v>
      </c>
      <c r="E1473" s="44" t="s">
        <v>71</v>
      </c>
      <c r="F1473" s="9">
        <v>2014</v>
      </c>
      <c r="G1473" s="10">
        <v>665.80273570806935</v>
      </c>
      <c r="H1473" s="10">
        <v>585</v>
      </c>
      <c r="I1473" s="10">
        <v>4</v>
      </c>
      <c r="J1473" s="10">
        <v>10</v>
      </c>
      <c r="K1473" s="10">
        <v>0</v>
      </c>
      <c r="L1473" s="10">
        <f t="shared" si="22"/>
        <v>599</v>
      </c>
    </row>
    <row r="1474" spans="1:12" x14ac:dyDescent="0.2">
      <c r="A1474" s="9" t="s">
        <v>46</v>
      </c>
      <c r="B1474" s="9" t="s">
        <v>49</v>
      </c>
      <c r="C1474" s="9" t="s">
        <v>37</v>
      </c>
      <c r="D1474" s="9" t="s">
        <v>69</v>
      </c>
      <c r="E1474" s="44" t="s">
        <v>71</v>
      </c>
      <c r="F1474" s="9">
        <v>2014</v>
      </c>
      <c r="G1474" s="10">
        <v>700.19706002672183</v>
      </c>
      <c r="H1474" s="10">
        <v>330</v>
      </c>
      <c r="I1474" s="10">
        <v>0</v>
      </c>
      <c r="J1474" s="10">
        <v>69</v>
      </c>
      <c r="K1474" s="10">
        <v>0</v>
      </c>
      <c r="L1474" s="10">
        <f t="shared" si="22"/>
        <v>399</v>
      </c>
    </row>
    <row r="1475" spans="1:12" x14ac:dyDescent="0.2">
      <c r="A1475" s="9" t="s">
        <v>46</v>
      </c>
      <c r="B1475" s="9" t="s">
        <v>49</v>
      </c>
      <c r="C1475" s="9" t="s">
        <v>37</v>
      </c>
      <c r="D1475" s="9" t="s">
        <v>65</v>
      </c>
      <c r="E1475" s="44" t="s">
        <v>72</v>
      </c>
      <c r="F1475" s="9">
        <v>2009</v>
      </c>
      <c r="G1475" s="10">
        <v>656.09706280199998</v>
      </c>
      <c r="H1475" s="10">
        <v>375</v>
      </c>
      <c r="I1475" s="10">
        <v>21</v>
      </c>
      <c r="J1475" s="10">
        <v>8</v>
      </c>
      <c r="K1475" s="10">
        <v>0</v>
      </c>
      <c r="L1475" s="10">
        <f t="shared" ref="L1475:L1538" si="23">H1475+I1475+J1475+K1475</f>
        <v>404</v>
      </c>
    </row>
    <row r="1476" spans="1:12" x14ac:dyDescent="0.2">
      <c r="A1476" s="9" t="s">
        <v>46</v>
      </c>
      <c r="B1476" s="9" t="s">
        <v>49</v>
      </c>
      <c r="C1476" s="9" t="s">
        <v>37</v>
      </c>
      <c r="D1476" s="9" t="s">
        <v>65</v>
      </c>
      <c r="E1476" s="44" t="s">
        <v>72</v>
      </c>
      <c r="F1476" s="9">
        <v>2009</v>
      </c>
      <c r="G1476" s="10">
        <v>713.14901557200005</v>
      </c>
      <c r="H1476" s="10">
        <v>170</v>
      </c>
      <c r="I1476" s="10">
        <v>0</v>
      </c>
      <c r="J1476" s="10">
        <v>21</v>
      </c>
      <c r="K1476" s="10">
        <v>4.333333333333333</v>
      </c>
      <c r="L1476" s="10">
        <f t="shared" si="23"/>
        <v>195.33333333333334</v>
      </c>
    </row>
    <row r="1477" spans="1:12" x14ac:dyDescent="0.2">
      <c r="A1477" s="9" t="s">
        <v>46</v>
      </c>
      <c r="B1477" s="9" t="s">
        <v>49</v>
      </c>
      <c r="C1477" s="9" t="s">
        <v>37</v>
      </c>
      <c r="D1477" s="9" t="s">
        <v>65</v>
      </c>
      <c r="E1477" s="44" t="s">
        <v>72</v>
      </c>
      <c r="F1477" s="9">
        <v>2009</v>
      </c>
      <c r="G1477" s="10">
        <v>713.14896915099996</v>
      </c>
      <c r="H1477" s="10">
        <v>173</v>
      </c>
      <c r="I1477" s="10">
        <v>71</v>
      </c>
      <c r="J1477" s="10">
        <v>10</v>
      </c>
      <c r="K1477" s="10">
        <v>3.3333333333333335</v>
      </c>
      <c r="L1477" s="10">
        <f t="shared" si="23"/>
        <v>257.33333333333331</v>
      </c>
    </row>
    <row r="1478" spans="1:12" x14ac:dyDescent="0.2">
      <c r="A1478" s="9" t="s">
        <v>46</v>
      </c>
      <c r="B1478" s="9" t="s">
        <v>49</v>
      </c>
      <c r="C1478" s="9" t="s">
        <v>37</v>
      </c>
      <c r="D1478" s="9" t="s">
        <v>65</v>
      </c>
      <c r="E1478" s="44" t="s">
        <v>73</v>
      </c>
      <c r="F1478" s="9">
        <v>1990</v>
      </c>
      <c r="G1478" s="10">
        <v>325.61483612799998</v>
      </c>
      <c r="H1478" s="10">
        <v>443</v>
      </c>
      <c r="I1478" s="10">
        <v>393</v>
      </c>
      <c r="J1478" s="10">
        <v>31</v>
      </c>
      <c r="K1478" s="10">
        <v>103</v>
      </c>
      <c r="L1478" s="10">
        <f t="shared" si="23"/>
        <v>970</v>
      </c>
    </row>
    <row r="1479" spans="1:12" x14ac:dyDescent="0.2">
      <c r="A1479" s="9" t="s">
        <v>46</v>
      </c>
      <c r="B1479" s="9" t="s">
        <v>49</v>
      </c>
      <c r="C1479" s="9" t="s">
        <v>37</v>
      </c>
      <c r="D1479" s="9" t="s">
        <v>65</v>
      </c>
      <c r="E1479" s="44" t="s">
        <v>73</v>
      </c>
      <c r="F1479" s="9">
        <v>2004</v>
      </c>
      <c r="G1479" s="10">
        <v>356.53893845200002</v>
      </c>
      <c r="H1479" s="10">
        <v>1319</v>
      </c>
      <c r="I1479" s="10">
        <v>0</v>
      </c>
      <c r="J1479" s="10">
        <v>0</v>
      </c>
      <c r="K1479" s="10">
        <v>14.666666666666666</v>
      </c>
      <c r="L1479" s="10">
        <f t="shared" si="23"/>
        <v>1333.6666666666667</v>
      </c>
    </row>
    <row r="1480" spans="1:12" x14ac:dyDescent="0.2">
      <c r="A1480" s="9" t="s">
        <v>46</v>
      </c>
      <c r="B1480" s="9" t="s">
        <v>49</v>
      </c>
      <c r="C1480" s="9" t="s">
        <v>37</v>
      </c>
      <c r="D1480" s="9" t="s">
        <v>65</v>
      </c>
      <c r="E1480" s="44" t="s">
        <v>73</v>
      </c>
      <c r="F1480" s="9">
        <v>2006</v>
      </c>
      <c r="G1480" s="10">
        <v>383.17757009345792</v>
      </c>
      <c r="H1480" s="10">
        <v>1018</v>
      </c>
      <c r="I1480" s="10">
        <v>0</v>
      </c>
      <c r="J1480" s="10">
        <v>0</v>
      </c>
      <c r="K1480" s="10">
        <v>11.666666666666666</v>
      </c>
      <c r="L1480" s="10">
        <f t="shared" si="23"/>
        <v>1029.6666666666667</v>
      </c>
    </row>
    <row r="1481" spans="1:12" x14ac:dyDescent="0.2">
      <c r="A1481" s="9" t="s">
        <v>46</v>
      </c>
      <c r="B1481" s="9" t="s">
        <v>49</v>
      </c>
      <c r="C1481" s="9" t="s">
        <v>37</v>
      </c>
      <c r="D1481" s="9" t="s">
        <v>65</v>
      </c>
      <c r="E1481" s="44" t="s">
        <v>27</v>
      </c>
      <c r="F1481" s="9">
        <v>2009</v>
      </c>
      <c r="G1481" s="10">
        <v>656.09706280199998</v>
      </c>
      <c r="H1481" s="10">
        <v>85</v>
      </c>
      <c r="I1481" s="10">
        <v>6</v>
      </c>
      <c r="J1481" s="10">
        <v>12</v>
      </c>
      <c r="K1481" s="10">
        <v>2</v>
      </c>
      <c r="L1481" s="10">
        <f t="shared" si="23"/>
        <v>105</v>
      </c>
    </row>
    <row r="1482" spans="1:12" x14ac:dyDescent="0.2">
      <c r="A1482" s="9" t="s">
        <v>46</v>
      </c>
      <c r="B1482" s="9" t="s">
        <v>49</v>
      </c>
      <c r="C1482" s="9" t="s">
        <v>37</v>
      </c>
      <c r="D1482" s="9" t="s">
        <v>65</v>
      </c>
      <c r="E1482" s="44" t="s">
        <v>27</v>
      </c>
      <c r="F1482" s="9">
        <v>2009</v>
      </c>
      <c r="G1482" s="10">
        <v>713.14896915099996</v>
      </c>
      <c r="H1482" s="10">
        <v>98</v>
      </c>
      <c r="I1482" s="10">
        <v>7</v>
      </c>
      <c r="J1482" s="10">
        <v>1</v>
      </c>
      <c r="K1482" s="10">
        <v>30.333333333333332</v>
      </c>
      <c r="L1482" s="10">
        <f t="shared" si="23"/>
        <v>136.33333333333334</v>
      </c>
    </row>
    <row r="1483" spans="1:12" x14ac:dyDescent="0.2">
      <c r="A1483" s="9" t="s">
        <v>46</v>
      </c>
      <c r="B1483" s="9" t="s">
        <v>49</v>
      </c>
      <c r="C1483" s="9" t="s">
        <v>37</v>
      </c>
      <c r="D1483" s="9" t="s">
        <v>65</v>
      </c>
      <c r="E1483" s="44" t="s">
        <v>31</v>
      </c>
      <c r="F1483" s="9">
        <v>1990</v>
      </c>
      <c r="G1483" s="10">
        <v>325.61483612799998</v>
      </c>
      <c r="H1483" s="10">
        <v>60</v>
      </c>
      <c r="I1483" s="10">
        <v>0</v>
      </c>
      <c r="J1483" s="10">
        <v>0</v>
      </c>
      <c r="K1483" s="10">
        <v>0</v>
      </c>
      <c r="L1483" s="10">
        <f t="shared" si="23"/>
        <v>60</v>
      </c>
    </row>
    <row r="1484" spans="1:12" x14ac:dyDescent="0.2">
      <c r="A1484" s="9" t="s">
        <v>46</v>
      </c>
      <c r="B1484" s="9" t="s">
        <v>49</v>
      </c>
      <c r="C1484" s="9" t="s">
        <v>37</v>
      </c>
      <c r="D1484" s="9" t="s">
        <v>65</v>
      </c>
      <c r="E1484" s="44" t="s">
        <v>31</v>
      </c>
      <c r="F1484" s="9">
        <v>2006</v>
      </c>
      <c r="G1484" s="10">
        <v>504.65983224603912</v>
      </c>
      <c r="H1484" s="10">
        <v>68</v>
      </c>
      <c r="I1484" s="10">
        <v>0</v>
      </c>
      <c r="J1484" s="10">
        <v>0</v>
      </c>
      <c r="K1484" s="10">
        <v>0</v>
      </c>
      <c r="L1484" s="10">
        <f t="shared" si="23"/>
        <v>68</v>
      </c>
    </row>
    <row r="1485" spans="1:12" x14ac:dyDescent="0.2">
      <c r="A1485" s="9" t="s">
        <v>46</v>
      </c>
      <c r="B1485" s="9" t="s">
        <v>49</v>
      </c>
      <c r="C1485" s="9" t="s">
        <v>37</v>
      </c>
      <c r="D1485" s="9" t="s">
        <v>65</v>
      </c>
      <c r="E1485" s="44" t="s">
        <v>33</v>
      </c>
      <c r="F1485" s="9">
        <v>1990</v>
      </c>
      <c r="G1485" s="10">
        <v>325.61483612799998</v>
      </c>
      <c r="H1485" s="10">
        <v>312</v>
      </c>
      <c r="I1485" s="10">
        <v>0</v>
      </c>
      <c r="J1485" s="10">
        <v>0</v>
      </c>
      <c r="K1485" s="10">
        <v>0</v>
      </c>
      <c r="L1485" s="10">
        <f t="shared" si="23"/>
        <v>312</v>
      </c>
    </row>
    <row r="1486" spans="1:12" x14ac:dyDescent="0.2">
      <c r="A1486" s="9" t="s">
        <v>46</v>
      </c>
      <c r="B1486" s="9" t="s">
        <v>49</v>
      </c>
      <c r="C1486" s="9" t="s">
        <v>37</v>
      </c>
      <c r="D1486" s="9" t="s">
        <v>65</v>
      </c>
      <c r="E1486" s="44" t="s">
        <v>33</v>
      </c>
      <c r="F1486" s="9">
        <v>2004</v>
      </c>
      <c r="G1486" s="10">
        <v>356.53893845200002</v>
      </c>
      <c r="H1486" s="10">
        <v>531</v>
      </c>
      <c r="I1486" s="10">
        <v>0</v>
      </c>
      <c r="J1486" s="10">
        <v>2</v>
      </c>
      <c r="K1486" s="10">
        <v>0.33333333333333331</v>
      </c>
      <c r="L1486" s="10">
        <f t="shared" si="23"/>
        <v>533.33333333333337</v>
      </c>
    </row>
    <row r="1487" spans="1:12" x14ac:dyDescent="0.2">
      <c r="A1487" s="9" t="s">
        <v>46</v>
      </c>
      <c r="B1487" s="9" t="s">
        <v>49</v>
      </c>
      <c r="C1487" s="9" t="s">
        <v>39</v>
      </c>
      <c r="D1487" s="9" t="s">
        <v>66</v>
      </c>
      <c r="E1487" s="44" t="s">
        <v>71</v>
      </c>
      <c r="F1487" s="9">
        <v>2014</v>
      </c>
      <c r="G1487" s="10">
        <v>729.92277620351501</v>
      </c>
      <c r="H1487" s="10">
        <v>408</v>
      </c>
      <c r="I1487" s="10">
        <v>0</v>
      </c>
      <c r="J1487" s="10">
        <v>11</v>
      </c>
      <c r="K1487" s="10">
        <v>0</v>
      </c>
      <c r="L1487" s="10">
        <f t="shared" si="23"/>
        <v>419</v>
      </c>
    </row>
    <row r="1488" spans="1:12" x14ac:dyDescent="0.2">
      <c r="A1488" s="9" t="s">
        <v>46</v>
      </c>
      <c r="B1488" s="9" t="s">
        <v>49</v>
      </c>
      <c r="C1488" s="9" t="s">
        <v>39</v>
      </c>
      <c r="D1488" s="9" t="s">
        <v>66</v>
      </c>
      <c r="E1488" s="44" t="s">
        <v>71</v>
      </c>
      <c r="F1488" s="9">
        <v>2014</v>
      </c>
      <c r="G1488" s="10">
        <v>660.09593933188557</v>
      </c>
      <c r="H1488" s="10">
        <v>345</v>
      </c>
      <c r="I1488" s="10">
        <v>0</v>
      </c>
      <c r="J1488" s="10">
        <v>4</v>
      </c>
      <c r="K1488" s="10">
        <v>55.333333333333336</v>
      </c>
      <c r="L1488" s="10">
        <f t="shared" si="23"/>
        <v>404.33333333333331</v>
      </c>
    </row>
    <row r="1489" spans="1:12" x14ac:dyDescent="0.2">
      <c r="A1489" s="9" t="s">
        <v>46</v>
      </c>
      <c r="B1489" s="9" t="s">
        <v>49</v>
      </c>
      <c r="C1489" s="9" t="s">
        <v>39</v>
      </c>
      <c r="D1489" s="9" t="s">
        <v>66</v>
      </c>
      <c r="E1489" s="44" t="s">
        <v>71</v>
      </c>
      <c r="F1489" s="9">
        <v>2014</v>
      </c>
      <c r="G1489" s="10">
        <v>645.55460977238488</v>
      </c>
      <c r="H1489" s="10">
        <v>165</v>
      </c>
      <c r="I1489" s="10">
        <v>6</v>
      </c>
      <c r="J1489" s="10">
        <v>3</v>
      </c>
      <c r="K1489" s="10">
        <v>0</v>
      </c>
      <c r="L1489" s="10">
        <f t="shared" si="23"/>
        <v>174</v>
      </c>
    </row>
    <row r="1490" spans="1:12" x14ac:dyDescent="0.2">
      <c r="A1490" s="9" t="s">
        <v>46</v>
      </c>
      <c r="B1490" s="9" t="s">
        <v>49</v>
      </c>
      <c r="C1490" s="9" t="s">
        <v>39</v>
      </c>
      <c r="D1490" s="9" t="s">
        <v>66</v>
      </c>
      <c r="E1490" s="44" t="s">
        <v>71</v>
      </c>
      <c r="F1490" s="9">
        <v>2014</v>
      </c>
      <c r="G1490" s="10">
        <v>688.55858535397704</v>
      </c>
      <c r="H1490" s="10">
        <v>389</v>
      </c>
      <c r="I1490" s="10">
        <v>0</v>
      </c>
      <c r="J1490" s="10">
        <v>9</v>
      </c>
      <c r="K1490" s="10">
        <v>70.333333333333329</v>
      </c>
      <c r="L1490" s="10">
        <f t="shared" si="23"/>
        <v>468.33333333333331</v>
      </c>
    </row>
    <row r="1491" spans="1:12" x14ac:dyDescent="0.2">
      <c r="A1491" s="9" t="s">
        <v>46</v>
      </c>
      <c r="B1491" s="9" t="s">
        <v>49</v>
      </c>
      <c r="C1491" s="9" t="s">
        <v>39</v>
      </c>
      <c r="D1491" s="9" t="s">
        <v>66</v>
      </c>
      <c r="E1491" s="44" t="s">
        <v>71</v>
      </c>
      <c r="F1491" s="9">
        <v>2015</v>
      </c>
      <c r="G1491" s="10">
        <v>578.85172131100001</v>
      </c>
      <c r="H1491" s="10">
        <v>410</v>
      </c>
      <c r="I1491" s="10">
        <v>0</v>
      </c>
      <c r="J1491" s="10">
        <v>9</v>
      </c>
      <c r="K1491" s="10">
        <v>6</v>
      </c>
      <c r="L1491" s="10">
        <f t="shared" si="23"/>
        <v>425</v>
      </c>
    </row>
    <row r="1492" spans="1:12" x14ac:dyDescent="0.2">
      <c r="A1492" s="9" t="s">
        <v>46</v>
      </c>
      <c r="B1492" s="9" t="s">
        <v>49</v>
      </c>
      <c r="C1492" s="9" t="s">
        <v>39</v>
      </c>
      <c r="D1492" s="9" t="s">
        <v>66</v>
      </c>
      <c r="E1492" s="44" t="s">
        <v>71</v>
      </c>
      <c r="F1492" s="9">
        <v>2016</v>
      </c>
      <c r="G1492" s="10">
        <v>497.93696740500002</v>
      </c>
      <c r="H1492" s="10">
        <v>106</v>
      </c>
      <c r="I1492" s="10">
        <v>0</v>
      </c>
      <c r="J1492" s="10">
        <v>10</v>
      </c>
      <c r="K1492" s="10">
        <v>0</v>
      </c>
      <c r="L1492" s="10">
        <f t="shared" si="23"/>
        <v>116</v>
      </c>
    </row>
    <row r="1493" spans="1:12" x14ac:dyDescent="0.2">
      <c r="A1493" s="9" t="s">
        <v>46</v>
      </c>
      <c r="B1493" s="9" t="s">
        <v>49</v>
      </c>
      <c r="C1493" s="9" t="s">
        <v>39</v>
      </c>
      <c r="D1493" s="9" t="s">
        <v>66</v>
      </c>
      <c r="E1493" s="44" t="s">
        <v>71</v>
      </c>
      <c r="F1493" s="9">
        <v>2016</v>
      </c>
      <c r="G1493" s="10">
        <v>598.44363568899996</v>
      </c>
      <c r="H1493" s="10">
        <v>123</v>
      </c>
      <c r="I1493" s="10">
        <v>0</v>
      </c>
      <c r="J1493" s="10">
        <v>0</v>
      </c>
      <c r="K1493" s="10">
        <v>16.333333333333332</v>
      </c>
      <c r="L1493" s="10">
        <f t="shared" si="23"/>
        <v>139.33333333333334</v>
      </c>
    </row>
    <row r="1494" spans="1:12" x14ac:dyDescent="0.2">
      <c r="A1494" s="9" t="s">
        <v>46</v>
      </c>
      <c r="B1494" s="9" t="s">
        <v>49</v>
      </c>
      <c r="C1494" s="9" t="s">
        <v>39</v>
      </c>
      <c r="D1494" s="9" t="s">
        <v>66</v>
      </c>
      <c r="E1494" s="44" t="s">
        <v>72</v>
      </c>
      <c r="F1494" s="9">
        <v>2009</v>
      </c>
      <c r="G1494" s="10">
        <v>434.71181242599999</v>
      </c>
      <c r="H1494" s="10">
        <v>627</v>
      </c>
      <c r="I1494" s="10">
        <v>26</v>
      </c>
      <c r="J1494" s="10">
        <v>50</v>
      </c>
      <c r="K1494" s="10">
        <v>41.666666666666664</v>
      </c>
      <c r="L1494" s="10">
        <f t="shared" si="23"/>
        <v>744.66666666666663</v>
      </c>
    </row>
    <row r="1495" spans="1:12" x14ac:dyDescent="0.2">
      <c r="A1495" s="9" t="s">
        <v>46</v>
      </c>
      <c r="B1495" s="9" t="s">
        <v>49</v>
      </c>
      <c r="C1495" s="9" t="s">
        <v>39</v>
      </c>
      <c r="D1495" s="9" t="s">
        <v>66</v>
      </c>
      <c r="E1495" s="44" t="s">
        <v>72</v>
      </c>
      <c r="F1495" s="9">
        <v>2012</v>
      </c>
      <c r="G1495" s="10">
        <v>580.50746564099995</v>
      </c>
      <c r="H1495" s="10">
        <v>189</v>
      </c>
      <c r="I1495" s="10">
        <v>57</v>
      </c>
      <c r="J1495" s="10">
        <v>38</v>
      </c>
      <c r="K1495" s="10">
        <v>138.66666666666666</v>
      </c>
      <c r="L1495" s="10">
        <f t="shared" si="23"/>
        <v>422.66666666666663</v>
      </c>
    </row>
    <row r="1496" spans="1:12" x14ac:dyDescent="0.2">
      <c r="A1496" s="9" t="s">
        <v>46</v>
      </c>
      <c r="B1496" s="9" t="s">
        <v>49</v>
      </c>
      <c r="C1496" s="9" t="s">
        <v>39</v>
      </c>
      <c r="D1496" s="9" t="s">
        <v>66</v>
      </c>
      <c r="E1496" s="44" t="s">
        <v>72</v>
      </c>
      <c r="F1496" s="9">
        <v>2012</v>
      </c>
      <c r="G1496" s="10">
        <v>383.93350926599999</v>
      </c>
      <c r="H1496" s="10">
        <v>315</v>
      </c>
      <c r="I1496" s="10">
        <v>115</v>
      </c>
      <c r="J1496" s="10">
        <v>2</v>
      </c>
      <c r="K1496" s="10">
        <v>96.666666666666671</v>
      </c>
      <c r="L1496" s="10">
        <f t="shared" si="23"/>
        <v>528.66666666666663</v>
      </c>
    </row>
    <row r="1497" spans="1:12" x14ac:dyDescent="0.2">
      <c r="A1497" s="9" t="s">
        <v>46</v>
      </c>
      <c r="B1497" s="9" t="s">
        <v>49</v>
      </c>
      <c r="C1497" s="9" t="s">
        <v>39</v>
      </c>
      <c r="D1497" s="9" t="s">
        <v>66</v>
      </c>
      <c r="E1497" s="44" t="s">
        <v>72</v>
      </c>
      <c r="F1497" s="9">
        <v>2013</v>
      </c>
      <c r="G1497" s="10">
        <v>695.35945302100004</v>
      </c>
      <c r="H1497" s="10">
        <v>667</v>
      </c>
      <c r="I1497" s="10">
        <v>57</v>
      </c>
      <c r="J1497" s="10">
        <v>24</v>
      </c>
      <c r="K1497" s="10">
        <v>74</v>
      </c>
      <c r="L1497" s="10">
        <f t="shared" si="23"/>
        <v>822</v>
      </c>
    </row>
    <row r="1498" spans="1:12" x14ac:dyDescent="0.2">
      <c r="A1498" s="9" t="s">
        <v>46</v>
      </c>
      <c r="B1498" s="9" t="s">
        <v>49</v>
      </c>
      <c r="C1498" s="9" t="s">
        <v>39</v>
      </c>
      <c r="D1498" s="9" t="s">
        <v>66</v>
      </c>
      <c r="E1498" s="44" t="s">
        <v>72</v>
      </c>
      <c r="F1498" s="9">
        <v>2013</v>
      </c>
      <c r="G1498" s="10">
        <v>477.87468168700002</v>
      </c>
      <c r="H1498" s="10">
        <v>190</v>
      </c>
      <c r="I1498" s="10">
        <v>69</v>
      </c>
      <c r="J1498" s="10">
        <v>23</v>
      </c>
      <c r="K1498" s="10">
        <v>50</v>
      </c>
      <c r="L1498" s="10">
        <f t="shared" si="23"/>
        <v>332</v>
      </c>
    </row>
    <row r="1499" spans="1:12" x14ac:dyDescent="0.2">
      <c r="A1499" s="9" t="s">
        <v>46</v>
      </c>
      <c r="B1499" s="9" t="s">
        <v>49</v>
      </c>
      <c r="C1499" s="9" t="s">
        <v>39</v>
      </c>
      <c r="D1499" s="9" t="s">
        <v>66</v>
      </c>
      <c r="E1499" s="44" t="s">
        <v>72</v>
      </c>
      <c r="F1499" s="9">
        <v>2013</v>
      </c>
      <c r="G1499" s="10">
        <v>656.22579661400005</v>
      </c>
      <c r="H1499" s="10">
        <v>71</v>
      </c>
      <c r="I1499" s="10">
        <v>0</v>
      </c>
      <c r="J1499" s="10">
        <v>47</v>
      </c>
      <c r="K1499" s="10">
        <v>51.666666666666664</v>
      </c>
      <c r="L1499" s="10">
        <f t="shared" si="23"/>
        <v>169.66666666666666</v>
      </c>
    </row>
    <row r="1500" spans="1:12" x14ac:dyDescent="0.2">
      <c r="A1500" s="9" t="s">
        <v>46</v>
      </c>
      <c r="B1500" s="9" t="s">
        <v>49</v>
      </c>
      <c r="C1500" s="9" t="s">
        <v>39</v>
      </c>
      <c r="D1500" s="9" t="s">
        <v>66</v>
      </c>
      <c r="E1500" s="44" t="s">
        <v>73</v>
      </c>
      <c r="F1500" s="9">
        <v>2001</v>
      </c>
      <c r="G1500" s="10">
        <v>508.70466905400002</v>
      </c>
      <c r="H1500" s="10">
        <v>486</v>
      </c>
      <c r="I1500" s="10">
        <v>4</v>
      </c>
      <c r="J1500" s="10">
        <v>0</v>
      </c>
      <c r="K1500" s="10">
        <v>0.66666666666666663</v>
      </c>
      <c r="L1500" s="10">
        <f t="shared" si="23"/>
        <v>490.66666666666669</v>
      </c>
    </row>
    <row r="1501" spans="1:12" x14ac:dyDescent="0.2">
      <c r="A1501" s="9" t="s">
        <v>46</v>
      </c>
      <c r="B1501" s="9" t="s">
        <v>49</v>
      </c>
      <c r="C1501" s="9" t="s">
        <v>39</v>
      </c>
      <c r="D1501" s="9" t="s">
        <v>66</v>
      </c>
      <c r="E1501" s="44" t="s">
        <v>73</v>
      </c>
      <c r="F1501" s="9">
        <v>2002</v>
      </c>
      <c r="G1501" s="10">
        <v>342.11132362699999</v>
      </c>
      <c r="H1501" s="10">
        <v>991</v>
      </c>
      <c r="I1501" s="10">
        <v>0</v>
      </c>
      <c r="J1501" s="10">
        <v>9</v>
      </c>
      <c r="K1501" s="10">
        <v>0</v>
      </c>
      <c r="L1501" s="10">
        <f t="shared" si="23"/>
        <v>1000</v>
      </c>
    </row>
    <row r="1502" spans="1:12" x14ac:dyDescent="0.2">
      <c r="A1502" s="9" t="s">
        <v>46</v>
      </c>
      <c r="B1502" s="9" t="s">
        <v>49</v>
      </c>
      <c r="C1502" s="9" t="s">
        <v>39</v>
      </c>
      <c r="D1502" s="9" t="s">
        <v>66</v>
      </c>
      <c r="E1502" s="44" t="s">
        <v>73</v>
      </c>
      <c r="F1502" s="9">
        <v>2002</v>
      </c>
      <c r="G1502" s="10">
        <v>508.70466771500003</v>
      </c>
      <c r="H1502" s="10">
        <v>227</v>
      </c>
      <c r="I1502" s="10">
        <v>18</v>
      </c>
      <c r="J1502" s="10">
        <v>16</v>
      </c>
      <c r="K1502" s="10">
        <v>1</v>
      </c>
      <c r="L1502" s="10">
        <f t="shared" si="23"/>
        <v>262</v>
      </c>
    </row>
    <row r="1503" spans="1:12" x14ac:dyDescent="0.2">
      <c r="A1503" s="9" t="s">
        <v>46</v>
      </c>
      <c r="B1503" s="9" t="s">
        <v>49</v>
      </c>
      <c r="C1503" s="9" t="s">
        <v>39</v>
      </c>
      <c r="D1503" s="9" t="s">
        <v>66</v>
      </c>
      <c r="E1503" s="44" t="s">
        <v>73</v>
      </c>
      <c r="F1503" s="9">
        <v>2003</v>
      </c>
      <c r="G1503" s="10">
        <v>598.56076022799482</v>
      </c>
      <c r="H1503" s="10">
        <v>171</v>
      </c>
      <c r="I1503" s="10">
        <v>0</v>
      </c>
      <c r="J1503" s="10">
        <v>7</v>
      </c>
      <c r="K1503" s="10">
        <v>0</v>
      </c>
      <c r="L1503" s="10">
        <f t="shared" si="23"/>
        <v>178</v>
      </c>
    </row>
    <row r="1504" spans="1:12" x14ac:dyDescent="0.2">
      <c r="A1504" s="9" t="s">
        <v>46</v>
      </c>
      <c r="B1504" s="9" t="s">
        <v>49</v>
      </c>
      <c r="C1504" s="9" t="s">
        <v>39</v>
      </c>
      <c r="D1504" s="9" t="s">
        <v>66</v>
      </c>
      <c r="E1504" s="44" t="s">
        <v>73</v>
      </c>
      <c r="F1504" s="9">
        <v>2003</v>
      </c>
      <c r="G1504" s="10">
        <v>487.50863061500002</v>
      </c>
      <c r="H1504" s="10">
        <v>636</v>
      </c>
      <c r="I1504" s="10">
        <v>0</v>
      </c>
      <c r="J1504" s="10">
        <v>32</v>
      </c>
      <c r="K1504" s="10">
        <v>28</v>
      </c>
      <c r="L1504" s="10">
        <f t="shared" si="23"/>
        <v>696</v>
      </c>
    </row>
    <row r="1505" spans="1:12" x14ac:dyDescent="0.2">
      <c r="A1505" s="9" t="s">
        <v>46</v>
      </c>
      <c r="B1505" s="9" t="s">
        <v>49</v>
      </c>
      <c r="C1505" s="9" t="s">
        <v>39</v>
      </c>
      <c r="D1505" s="9" t="s">
        <v>66</v>
      </c>
      <c r="E1505" s="44" t="s">
        <v>73</v>
      </c>
      <c r="F1505" s="9">
        <v>2003</v>
      </c>
      <c r="G1505" s="10">
        <v>428.20258211399999</v>
      </c>
      <c r="H1505" s="10">
        <v>555</v>
      </c>
      <c r="I1505" s="10">
        <v>90</v>
      </c>
      <c r="J1505" s="10">
        <v>74</v>
      </c>
      <c r="K1505" s="10">
        <v>35.333333333333336</v>
      </c>
      <c r="L1505" s="10">
        <f t="shared" si="23"/>
        <v>754.33333333333337</v>
      </c>
    </row>
    <row r="1506" spans="1:12" x14ac:dyDescent="0.2">
      <c r="A1506" s="9" t="s">
        <v>46</v>
      </c>
      <c r="B1506" s="9" t="s">
        <v>49</v>
      </c>
      <c r="C1506" s="9" t="s">
        <v>39</v>
      </c>
      <c r="D1506" s="9" t="s">
        <v>66</v>
      </c>
      <c r="E1506" s="44" t="s">
        <v>73</v>
      </c>
      <c r="F1506" s="9">
        <v>2003</v>
      </c>
      <c r="G1506" s="10">
        <v>487.50864457799997</v>
      </c>
      <c r="H1506" s="10">
        <v>139</v>
      </c>
      <c r="I1506" s="10">
        <v>405</v>
      </c>
      <c r="J1506" s="10">
        <v>129</v>
      </c>
      <c r="K1506" s="10">
        <v>0</v>
      </c>
      <c r="L1506" s="10">
        <f t="shared" si="23"/>
        <v>673</v>
      </c>
    </row>
    <row r="1507" spans="1:12" x14ac:dyDescent="0.2">
      <c r="A1507" s="9" t="s">
        <v>46</v>
      </c>
      <c r="B1507" s="9" t="s">
        <v>49</v>
      </c>
      <c r="C1507" s="9" t="s">
        <v>39</v>
      </c>
      <c r="D1507" s="9" t="s">
        <v>66</v>
      </c>
      <c r="E1507" s="44" t="s">
        <v>73</v>
      </c>
      <c r="F1507" s="9">
        <v>2004</v>
      </c>
      <c r="G1507" s="10">
        <v>409.67112120000002</v>
      </c>
      <c r="H1507" s="10">
        <v>895</v>
      </c>
      <c r="I1507" s="10">
        <v>225</v>
      </c>
      <c r="J1507" s="10">
        <v>12</v>
      </c>
      <c r="K1507" s="10">
        <v>117.66666666666667</v>
      </c>
      <c r="L1507" s="10">
        <f t="shared" si="23"/>
        <v>1249.6666666666667</v>
      </c>
    </row>
    <row r="1508" spans="1:12" x14ac:dyDescent="0.2">
      <c r="A1508" s="9" t="s">
        <v>46</v>
      </c>
      <c r="B1508" s="9" t="s">
        <v>49</v>
      </c>
      <c r="C1508" s="9" t="s">
        <v>39</v>
      </c>
      <c r="D1508" s="9" t="s">
        <v>66</v>
      </c>
      <c r="E1508" s="44" t="s">
        <v>73</v>
      </c>
      <c r="F1508" s="9">
        <v>2005</v>
      </c>
      <c r="G1508" s="10">
        <v>411.68920976099997</v>
      </c>
      <c r="H1508" s="10">
        <v>277</v>
      </c>
      <c r="I1508" s="10">
        <v>0</v>
      </c>
      <c r="J1508" s="10">
        <v>12</v>
      </c>
      <c r="K1508" s="10">
        <v>5</v>
      </c>
      <c r="L1508" s="10">
        <f t="shared" si="23"/>
        <v>294</v>
      </c>
    </row>
    <row r="1509" spans="1:12" x14ac:dyDescent="0.2">
      <c r="A1509" s="9" t="s">
        <v>46</v>
      </c>
      <c r="B1509" s="9" t="s">
        <v>49</v>
      </c>
      <c r="C1509" s="9" t="s">
        <v>39</v>
      </c>
      <c r="D1509" s="9" t="s">
        <v>66</v>
      </c>
      <c r="E1509" s="44" t="s">
        <v>73</v>
      </c>
      <c r="F1509" s="9">
        <v>2005</v>
      </c>
      <c r="G1509" s="10">
        <v>412.36632562800003</v>
      </c>
      <c r="H1509" s="10">
        <v>1647</v>
      </c>
      <c r="I1509" s="10">
        <v>0</v>
      </c>
      <c r="J1509" s="10">
        <v>0</v>
      </c>
      <c r="K1509" s="10">
        <v>1</v>
      </c>
      <c r="L1509" s="10">
        <f t="shared" si="23"/>
        <v>1648</v>
      </c>
    </row>
    <row r="1510" spans="1:12" x14ac:dyDescent="0.2">
      <c r="A1510" s="9" t="s">
        <v>46</v>
      </c>
      <c r="B1510" s="9" t="s">
        <v>49</v>
      </c>
      <c r="C1510" s="9" t="s">
        <v>39</v>
      </c>
      <c r="D1510" s="9" t="s">
        <v>66</v>
      </c>
      <c r="E1510" s="44" t="s">
        <v>73</v>
      </c>
      <c r="F1510" s="9">
        <v>2006</v>
      </c>
      <c r="G1510" s="10">
        <v>447.71201814099999</v>
      </c>
      <c r="H1510" s="10">
        <v>990</v>
      </c>
      <c r="I1510" s="10">
        <v>49</v>
      </c>
      <c r="J1510" s="10">
        <v>6</v>
      </c>
      <c r="K1510" s="10">
        <v>44.333333333333336</v>
      </c>
      <c r="L1510" s="10">
        <f t="shared" si="23"/>
        <v>1089.3333333333333</v>
      </c>
    </row>
    <row r="1511" spans="1:12" x14ac:dyDescent="0.2">
      <c r="A1511" s="9" t="s">
        <v>46</v>
      </c>
      <c r="B1511" s="9" t="s">
        <v>49</v>
      </c>
      <c r="C1511" s="9" t="s">
        <v>39</v>
      </c>
      <c r="D1511" s="9" t="s">
        <v>66</v>
      </c>
      <c r="E1511" s="44" t="s">
        <v>73</v>
      </c>
      <c r="F1511" s="9">
        <v>2006</v>
      </c>
      <c r="G1511" s="10">
        <v>363.134923329</v>
      </c>
      <c r="H1511" s="10">
        <v>1592</v>
      </c>
      <c r="I1511" s="10">
        <v>0</v>
      </c>
      <c r="J1511" s="10">
        <v>9</v>
      </c>
      <c r="K1511" s="10">
        <v>3.3333333333333335</v>
      </c>
      <c r="L1511" s="10">
        <f t="shared" si="23"/>
        <v>1604.3333333333333</v>
      </c>
    </row>
    <row r="1512" spans="1:12" x14ac:dyDescent="0.2">
      <c r="A1512" s="9" t="s">
        <v>46</v>
      </c>
      <c r="B1512" s="9" t="s">
        <v>49</v>
      </c>
      <c r="C1512" s="9" t="s">
        <v>39</v>
      </c>
      <c r="D1512" s="9" t="s">
        <v>66</v>
      </c>
      <c r="E1512" s="44" t="s">
        <v>73</v>
      </c>
      <c r="F1512" s="9">
        <v>2007</v>
      </c>
      <c r="G1512" s="10">
        <v>518.09034647399994</v>
      </c>
      <c r="H1512" s="10">
        <v>165</v>
      </c>
      <c r="I1512" s="10">
        <v>7</v>
      </c>
      <c r="J1512" s="10">
        <v>0</v>
      </c>
      <c r="K1512" s="10">
        <v>0</v>
      </c>
      <c r="L1512" s="10">
        <f t="shared" si="23"/>
        <v>172</v>
      </c>
    </row>
    <row r="1513" spans="1:12" x14ac:dyDescent="0.2">
      <c r="A1513" s="9" t="s">
        <v>46</v>
      </c>
      <c r="B1513" s="9" t="s">
        <v>49</v>
      </c>
      <c r="C1513" s="9" t="s">
        <v>39</v>
      </c>
      <c r="D1513" s="9" t="s">
        <v>66</v>
      </c>
      <c r="E1513" s="44" t="s">
        <v>73</v>
      </c>
      <c r="F1513" s="9">
        <v>2007</v>
      </c>
      <c r="G1513" s="10">
        <v>507.07320973499998</v>
      </c>
      <c r="H1513" s="10">
        <v>294</v>
      </c>
      <c r="I1513" s="10">
        <v>0</v>
      </c>
      <c r="J1513" s="10">
        <v>68</v>
      </c>
      <c r="K1513" s="10">
        <v>1.6666666666666667</v>
      </c>
      <c r="L1513" s="10">
        <f t="shared" si="23"/>
        <v>363.66666666666669</v>
      </c>
    </row>
    <row r="1514" spans="1:12" x14ac:dyDescent="0.2">
      <c r="A1514" s="9" t="s">
        <v>46</v>
      </c>
      <c r="B1514" s="9" t="s">
        <v>49</v>
      </c>
      <c r="C1514" s="9" t="s">
        <v>39</v>
      </c>
      <c r="D1514" s="9" t="s">
        <v>66</v>
      </c>
      <c r="E1514" s="44" t="s">
        <v>73</v>
      </c>
      <c r="F1514" s="9">
        <v>2007</v>
      </c>
      <c r="G1514" s="10">
        <v>351.006211302</v>
      </c>
      <c r="H1514" s="10">
        <v>1333</v>
      </c>
      <c r="I1514" s="10">
        <v>9</v>
      </c>
      <c r="J1514" s="10">
        <v>0</v>
      </c>
      <c r="K1514" s="10">
        <v>1</v>
      </c>
      <c r="L1514" s="10">
        <f t="shared" si="23"/>
        <v>1343</v>
      </c>
    </row>
    <row r="1515" spans="1:12" x14ac:dyDescent="0.2">
      <c r="A1515" s="9" t="s">
        <v>46</v>
      </c>
      <c r="B1515" s="9" t="s">
        <v>49</v>
      </c>
      <c r="C1515" s="9" t="s">
        <v>39</v>
      </c>
      <c r="D1515" s="9" t="s">
        <v>66</v>
      </c>
      <c r="E1515" s="44" t="s">
        <v>73</v>
      </c>
      <c r="F1515" s="9">
        <v>2008</v>
      </c>
      <c r="G1515" s="10">
        <v>451.51301968299998</v>
      </c>
      <c r="H1515" s="10">
        <v>497</v>
      </c>
      <c r="I1515" s="10">
        <v>26</v>
      </c>
      <c r="J1515" s="10">
        <v>6</v>
      </c>
      <c r="K1515" s="10">
        <v>1.3333333333333333</v>
      </c>
      <c r="L1515" s="10">
        <f t="shared" si="23"/>
        <v>530.33333333333337</v>
      </c>
    </row>
    <row r="1516" spans="1:12" x14ac:dyDescent="0.2">
      <c r="A1516" s="9" t="s">
        <v>46</v>
      </c>
      <c r="B1516" s="9" t="s">
        <v>49</v>
      </c>
      <c r="C1516" s="9" t="s">
        <v>39</v>
      </c>
      <c r="D1516" s="9" t="s">
        <v>66</v>
      </c>
      <c r="E1516" s="44" t="s">
        <v>27</v>
      </c>
      <c r="F1516" s="9">
        <v>2012</v>
      </c>
      <c r="G1516" s="10">
        <v>383.93350926599999</v>
      </c>
      <c r="H1516" s="10">
        <v>40</v>
      </c>
      <c r="I1516" s="10">
        <v>0</v>
      </c>
      <c r="J1516" s="10">
        <v>11</v>
      </c>
      <c r="K1516" s="10">
        <v>43.333333333333336</v>
      </c>
      <c r="L1516" s="10">
        <f t="shared" si="23"/>
        <v>94.333333333333343</v>
      </c>
    </row>
    <row r="1517" spans="1:12" x14ac:dyDescent="0.2">
      <c r="A1517" s="9" t="s">
        <v>46</v>
      </c>
      <c r="B1517" s="9" t="s">
        <v>49</v>
      </c>
      <c r="C1517" s="9" t="s">
        <v>39</v>
      </c>
      <c r="D1517" s="9" t="s">
        <v>66</v>
      </c>
      <c r="E1517" s="44" t="s">
        <v>27</v>
      </c>
      <c r="F1517" s="9">
        <v>2013</v>
      </c>
      <c r="G1517" s="10">
        <v>695.35945302100004</v>
      </c>
      <c r="H1517" s="10">
        <v>38</v>
      </c>
      <c r="I1517" s="10">
        <v>0</v>
      </c>
      <c r="J1517" s="10">
        <v>3</v>
      </c>
      <c r="K1517" s="10">
        <v>36</v>
      </c>
      <c r="L1517" s="10">
        <f t="shared" si="23"/>
        <v>77</v>
      </c>
    </row>
    <row r="1518" spans="1:12" x14ac:dyDescent="0.2">
      <c r="A1518" s="9" t="s">
        <v>46</v>
      </c>
      <c r="B1518" s="9" t="s">
        <v>49</v>
      </c>
      <c r="C1518" s="9" t="s">
        <v>39</v>
      </c>
      <c r="D1518" s="9" t="s">
        <v>66</v>
      </c>
      <c r="E1518" s="44" t="s">
        <v>31</v>
      </c>
      <c r="F1518" s="9">
        <v>2003</v>
      </c>
      <c r="G1518" s="10">
        <v>487.50863061500002</v>
      </c>
      <c r="H1518" s="10">
        <v>111</v>
      </c>
      <c r="I1518" s="10">
        <v>0</v>
      </c>
      <c r="J1518" s="10">
        <v>2</v>
      </c>
      <c r="K1518" s="10">
        <v>10.333333333333334</v>
      </c>
      <c r="L1518" s="10">
        <f t="shared" si="23"/>
        <v>123.33333333333333</v>
      </c>
    </row>
    <row r="1519" spans="1:12" x14ac:dyDescent="0.2">
      <c r="A1519" s="9" t="s">
        <v>46</v>
      </c>
      <c r="B1519" s="9" t="s">
        <v>49</v>
      </c>
      <c r="C1519" s="9" t="s">
        <v>39</v>
      </c>
      <c r="D1519" s="9" t="s">
        <v>66</v>
      </c>
      <c r="E1519" s="44" t="s">
        <v>31</v>
      </c>
      <c r="F1519" s="9">
        <v>2003</v>
      </c>
      <c r="G1519" s="10">
        <v>487.50864457799997</v>
      </c>
      <c r="H1519" s="10">
        <v>76</v>
      </c>
      <c r="I1519" s="10">
        <v>0</v>
      </c>
      <c r="J1519" s="10">
        <v>0</v>
      </c>
      <c r="K1519" s="10">
        <v>0</v>
      </c>
      <c r="L1519" s="10">
        <f t="shared" si="23"/>
        <v>76</v>
      </c>
    </row>
    <row r="1520" spans="1:12" x14ac:dyDescent="0.2">
      <c r="A1520" s="9" t="s">
        <v>46</v>
      </c>
      <c r="B1520" s="9" t="s">
        <v>49</v>
      </c>
      <c r="C1520" s="9" t="s">
        <v>39</v>
      </c>
      <c r="D1520" s="9" t="s">
        <v>66</v>
      </c>
      <c r="E1520" s="44" t="s">
        <v>33</v>
      </c>
      <c r="F1520" s="9">
        <v>2003</v>
      </c>
      <c r="G1520" s="10">
        <v>428.20258211399999</v>
      </c>
      <c r="H1520" s="10">
        <v>221</v>
      </c>
      <c r="I1520" s="10">
        <v>0</v>
      </c>
      <c r="J1520" s="10">
        <v>6</v>
      </c>
      <c r="K1520" s="10">
        <v>0</v>
      </c>
      <c r="L1520" s="10">
        <f t="shared" si="23"/>
        <v>227</v>
      </c>
    </row>
    <row r="1521" spans="1:12" x14ac:dyDescent="0.2">
      <c r="A1521" s="9" t="s">
        <v>46</v>
      </c>
      <c r="B1521" s="9" t="s">
        <v>49</v>
      </c>
      <c r="C1521" s="9" t="s">
        <v>39</v>
      </c>
      <c r="D1521" s="9" t="s">
        <v>66</v>
      </c>
      <c r="E1521" s="44" t="s">
        <v>33</v>
      </c>
      <c r="F1521" s="9">
        <v>2007</v>
      </c>
      <c r="G1521" s="10">
        <v>518.09034647399994</v>
      </c>
      <c r="H1521" s="10">
        <v>277</v>
      </c>
      <c r="I1521" s="10">
        <v>0</v>
      </c>
      <c r="J1521" s="10">
        <v>1</v>
      </c>
      <c r="K1521" s="10">
        <v>0</v>
      </c>
      <c r="L1521" s="10">
        <f t="shared" si="23"/>
        <v>278</v>
      </c>
    </row>
    <row r="1522" spans="1:12" x14ac:dyDescent="0.2">
      <c r="A1522" s="9" t="s">
        <v>46</v>
      </c>
      <c r="B1522" s="9" t="s">
        <v>49</v>
      </c>
      <c r="C1522" s="9" t="s">
        <v>74</v>
      </c>
      <c r="D1522" s="9" t="s">
        <v>75</v>
      </c>
      <c r="E1522" s="44" t="s">
        <v>71</v>
      </c>
      <c r="F1522" s="9">
        <v>2015</v>
      </c>
      <c r="G1522" s="10">
        <v>590.60196420700004</v>
      </c>
      <c r="H1522" s="10">
        <v>118</v>
      </c>
      <c r="I1522" s="10">
        <v>0</v>
      </c>
      <c r="J1522" s="10">
        <v>3</v>
      </c>
      <c r="K1522" s="10">
        <v>0</v>
      </c>
      <c r="L1522" s="10">
        <f t="shared" si="23"/>
        <v>121</v>
      </c>
    </row>
    <row r="1523" spans="1:12" x14ac:dyDescent="0.2">
      <c r="A1523" s="9" t="s">
        <v>46</v>
      </c>
      <c r="B1523" s="9" t="s">
        <v>49</v>
      </c>
      <c r="C1523" s="9" t="s">
        <v>74</v>
      </c>
      <c r="D1523" s="9" t="s">
        <v>75</v>
      </c>
      <c r="E1523" s="44" t="s">
        <v>71</v>
      </c>
      <c r="F1523" s="9">
        <v>2015</v>
      </c>
      <c r="G1523" s="10">
        <v>855.354586918</v>
      </c>
      <c r="H1523" s="10">
        <v>223</v>
      </c>
      <c r="I1523" s="10">
        <v>0</v>
      </c>
      <c r="J1523" s="10">
        <v>0</v>
      </c>
      <c r="K1523" s="10">
        <v>0</v>
      </c>
      <c r="L1523" s="10">
        <f t="shared" si="23"/>
        <v>223</v>
      </c>
    </row>
    <row r="1524" spans="1:12" x14ac:dyDescent="0.2">
      <c r="A1524" s="9" t="s">
        <v>46</v>
      </c>
      <c r="B1524" s="9" t="s">
        <v>49</v>
      </c>
      <c r="C1524" s="9" t="s">
        <v>74</v>
      </c>
      <c r="D1524" s="9" t="s">
        <v>67</v>
      </c>
      <c r="E1524" s="44" t="s">
        <v>71</v>
      </c>
      <c r="F1524" s="9">
        <v>2014</v>
      </c>
      <c r="G1524" s="10">
        <v>774.40884240699995</v>
      </c>
      <c r="H1524" s="10">
        <v>235</v>
      </c>
      <c r="I1524" s="10">
        <v>11</v>
      </c>
      <c r="J1524" s="10">
        <v>0</v>
      </c>
      <c r="K1524" s="10">
        <v>9.3333333333333339</v>
      </c>
      <c r="L1524" s="10">
        <f t="shared" si="23"/>
        <v>255.33333333333334</v>
      </c>
    </row>
    <row r="1525" spans="1:12" x14ac:dyDescent="0.2">
      <c r="A1525" s="9" t="s">
        <v>46</v>
      </c>
      <c r="B1525" s="9" t="s">
        <v>49</v>
      </c>
      <c r="C1525" s="9" t="s">
        <v>74</v>
      </c>
      <c r="D1525" s="9" t="s">
        <v>75</v>
      </c>
      <c r="E1525" s="44" t="s">
        <v>72</v>
      </c>
      <c r="F1525" s="9">
        <v>2009</v>
      </c>
      <c r="G1525" s="10">
        <v>721.68493496600001</v>
      </c>
      <c r="H1525" s="10">
        <v>175</v>
      </c>
      <c r="I1525" s="10">
        <v>0</v>
      </c>
      <c r="J1525" s="10">
        <v>0</v>
      </c>
      <c r="K1525" s="10">
        <v>0</v>
      </c>
      <c r="L1525" s="10">
        <f t="shared" si="23"/>
        <v>175</v>
      </c>
    </row>
    <row r="1526" spans="1:12" x14ac:dyDescent="0.2">
      <c r="A1526" s="9" t="s">
        <v>46</v>
      </c>
      <c r="B1526" s="9" t="s">
        <v>49</v>
      </c>
      <c r="C1526" s="9" t="s">
        <v>74</v>
      </c>
      <c r="D1526" s="9" t="s">
        <v>67</v>
      </c>
      <c r="E1526" s="44" t="s">
        <v>72</v>
      </c>
      <c r="F1526" s="9">
        <v>2010</v>
      </c>
      <c r="G1526" s="10">
        <v>759.27268975499999</v>
      </c>
      <c r="H1526" s="10">
        <v>0</v>
      </c>
      <c r="I1526" s="10">
        <v>358</v>
      </c>
      <c r="J1526" s="10">
        <v>0</v>
      </c>
      <c r="K1526" s="10">
        <v>0</v>
      </c>
      <c r="L1526" s="10">
        <f t="shared" si="23"/>
        <v>358</v>
      </c>
    </row>
    <row r="1527" spans="1:12" x14ac:dyDescent="0.2">
      <c r="A1527" s="9" t="s">
        <v>46</v>
      </c>
      <c r="B1527" s="9" t="s">
        <v>49</v>
      </c>
      <c r="C1527" s="9" t="s">
        <v>74</v>
      </c>
      <c r="D1527" s="9" t="s">
        <v>67</v>
      </c>
      <c r="E1527" s="44" t="s">
        <v>72</v>
      </c>
      <c r="F1527" s="9">
        <v>2010</v>
      </c>
      <c r="G1527" s="10">
        <v>325.40258110899998</v>
      </c>
      <c r="H1527" s="10">
        <v>350</v>
      </c>
      <c r="I1527" s="10">
        <v>0</v>
      </c>
      <c r="J1527" s="10">
        <v>58</v>
      </c>
      <c r="K1527" s="10">
        <v>13.333333333333334</v>
      </c>
      <c r="L1527" s="10">
        <f t="shared" si="23"/>
        <v>421.33333333333331</v>
      </c>
    </row>
    <row r="1528" spans="1:12" x14ac:dyDescent="0.2">
      <c r="A1528" s="9" t="s">
        <v>46</v>
      </c>
      <c r="B1528" s="9" t="s">
        <v>49</v>
      </c>
      <c r="C1528" s="9" t="s">
        <v>74</v>
      </c>
      <c r="D1528" s="9" t="s">
        <v>67</v>
      </c>
      <c r="E1528" s="44" t="s">
        <v>72</v>
      </c>
      <c r="F1528" s="9">
        <v>2011</v>
      </c>
      <c r="G1528" s="10">
        <v>740.75383665000004</v>
      </c>
      <c r="H1528" s="10">
        <v>105</v>
      </c>
      <c r="I1528" s="10">
        <v>0</v>
      </c>
      <c r="J1528" s="10">
        <v>2</v>
      </c>
      <c r="K1528" s="10">
        <v>0</v>
      </c>
      <c r="L1528" s="10">
        <f t="shared" si="23"/>
        <v>107</v>
      </c>
    </row>
    <row r="1529" spans="1:12" x14ac:dyDescent="0.2">
      <c r="A1529" s="9" t="s">
        <v>46</v>
      </c>
      <c r="B1529" s="9" t="s">
        <v>49</v>
      </c>
      <c r="C1529" s="9" t="s">
        <v>74</v>
      </c>
      <c r="D1529" s="9" t="s">
        <v>67</v>
      </c>
      <c r="E1529" s="44" t="s">
        <v>72</v>
      </c>
      <c r="F1529" s="9">
        <v>2012</v>
      </c>
      <c r="G1529" s="10">
        <v>482.077906434</v>
      </c>
      <c r="H1529" s="10">
        <v>280</v>
      </c>
      <c r="I1529" s="10">
        <v>0</v>
      </c>
      <c r="J1529" s="10">
        <v>0</v>
      </c>
      <c r="K1529" s="10">
        <v>6.333333333333333</v>
      </c>
      <c r="L1529" s="10">
        <f t="shared" si="23"/>
        <v>286.33333333333331</v>
      </c>
    </row>
    <row r="1530" spans="1:12" x14ac:dyDescent="0.2">
      <c r="A1530" s="9" t="s">
        <v>46</v>
      </c>
      <c r="B1530" s="9" t="s">
        <v>49</v>
      </c>
      <c r="C1530" s="9" t="s">
        <v>74</v>
      </c>
      <c r="D1530" s="9" t="s">
        <v>67</v>
      </c>
      <c r="E1530" s="44" t="s">
        <v>72</v>
      </c>
      <c r="F1530" s="9">
        <v>2012</v>
      </c>
      <c r="G1530" s="10">
        <v>476.03303567799998</v>
      </c>
      <c r="H1530" s="10">
        <v>431</v>
      </c>
      <c r="I1530" s="10">
        <v>13</v>
      </c>
      <c r="J1530" s="10">
        <v>10</v>
      </c>
      <c r="K1530" s="10">
        <v>1.6666666666666667</v>
      </c>
      <c r="L1530" s="10">
        <f t="shared" si="23"/>
        <v>455.66666666666669</v>
      </c>
    </row>
    <row r="1531" spans="1:12" x14ac:dyDescent="0.2">
      <c r="A1531" s="9" t="s">
        <v>46</v>
      </c>
      <c r="B1531" s="9" t="s">
        <v>49</v>
      </c>
      <c r="C1531" s="9" t="s">
        <v>74</v>
      </c>
      <c r="D1531" s="9" t="s">
        <v>67</v>
      </c>
      <c r="E1531" s="44" t="s">
        <v>72</v>
      </c>
      <c r="F1531" s="9">
        <v>2013</v>
      </c>
      <c r="G1531" s="10">
        <v>570.88173370699997</v>
      </c>
      <c r="H1531" s="10">
        <v>350</v>
      </c>
      <c r="I1531" s="10">
        <v>25</v>
      </c>
      <c r="J1531" s="10">
        <v>5</v>
      </c>
      <c r="K1531" s="10">
        <v>56.666666666666664</v>
      </c>
      <c r="L1531" s="10">
        <f t="shared" si="23"/>
        <v>436.66666666666669</v>
      </c>
    </row>
    <row r="1532" spans="1:12" x14ac:dyDescent="0.2">
      <c r="A1532" s="9" t="s">
        <v>46</v>
      </c>
      <c r="B1532" s="9" t="s">
        <v>49</v>
      </c>
      <c r="C1532" s="9" t="s">
        <v>74</v>
      </c>
      <c r="D1532" s="9" t="s">
        <v>75</v>
      </c>
      <c r="E1532" s="44" t="s">
        <v>73</v>
      </c>
      <c r="F1532" s="9">
        <v>1998</v>
      </c>
      <c r="G1532" s="10">
        <v>340.323965617</v>
      </c>
      <c r="H1532" s="10">
        <v>808</v>
      </c>
      <c r="I1532" s="10">
        <v>0</v>
      </c>
      <c r="J1532" s="10">
        <v>62</v>
      </c>
      <c r="K1532" s="10">
        <v>9</v>
      </c>
      <c r="L1532" s="10">
        <f t="shared" si="23"/>
        <v>879</v>
      </c>
    </row>
    <row r="1533" spans="1:12" x14ac:dyDescent="0.2">
      <c r="A1533" s="9" t="s">
        <v>46</v>
      </c>
      <c r="B1533" s="9" t="s">
        <v>49</v>
      </c>
      <c r="C1533" s="9" t="s">
        <v>74</v>
      </c>
      <c r="D1533" s="9" t="s">
        <v>75</v>
      </c>
      <c r="E1533" s="44" t="s">
        <v>73</v>
      </c>
      <c r="F1533" s="9">
        <v>1999</v>
      </c>
      <c r="G1533" s="10">
        <v>318.298670184</v>
      </c>
      <c r="H1533" s="10">
        <v>1192</v>
      </c>
      <c r="I1533" s="10">
        <v>120</v>
      </c>
      <c r="J1533" s="10">
        <v>8</v>
      </c>
      <c r="K1533" s="10">
        <v>187.66666666666666</v>
      </c>
      <c r="L1533" s="10">
        <f t="shared" si="23"/>
        <v>1507.6666666666667</v>
      </c>
    </row>
    <row r="1534" spans="1:12" x14ac:dyDescent="0.2">
      <c r="A1534" s="9" t="s">
        <v>46</v>
      </c>
      <c r="B1534" s="9" t="s">
        <v>49</v>
      </c>
      <c r="C1534" s="9" t="s">
        <v>74</v>
      </c>
      <c r="D1534" s="9" t="s">
        <v>75</v>
      </c>
      <c r="E1534" s="44" t="s">
        <v>73</v>
      </c>
      <c r="F1534" s="9">
        <v>2000</v>
      </c>
      <c r="G1534" s="10">
        <v>373.47044118100001</v>
      </c>
      <c r="H1534" s="10">
        <v>1200</v>
      </c>
      <c r="I1534" s="10">
        <v>51</v>
      </c>
      <c r="J1534" s="10">
        <v>9</v>
      </c>
      <c r="K1534" s="10">
        <v>67.333333333333329</v>
      </c>
      <c r="L1534" s="10">
        <f t="shared" si="23"/>
        <v>1327.3333333333333</v>
      </c>
    </row>
    <row r="1535" spans="1:12" x14ac:dyDescent="0.2">
      <c r="A1535" s="9" t="s">
        <v>46</v>
      </c>
      <c r="B1535" s="9" t="s">
        <v>49</v>
      </c>
      <c r="C1535" s="9" t="s">
        <v>74</v>
      </c>
      <c r="D1535" s="9" t="s">
        <v>75</v>
      </c>
      <c r="E1535" s="44" t="s">
        <v>73</v>
      </c>
      <c r="F1535" s="9">
        <v>2000</v>
      </c>
      <c r="G1535" s="10">
        <v>452.47372814400001</v>
      </c>
      <c r="H1535" s="10">
        <v>433</v>
      </c>
      <c r="I1535" s="10">
        <v>0</v>
      </c>
      <c r="J1535" s="10">
        <v>1</v>
      </c>
      <c r="K1535" s="10">
        <v>0</v>
      </c>
      <c r="L1535" s="10">
        <f t="shared" si="23"/>
        <v>434</v>
      </c>
    </row>
    <row r="1536" spans="1:12" x14ac:dyDescent="0.2">
      <c r="A1536" s="9" t="s">
        <v>46</v>
      </c>
      <c r="B1536" s="9" t="s">
        <v>49</v>
      </c>
      <c r="C1536" s="9" t="s">
        <v>74</v>
      </c>
      <c r="D1536" s="9" t="s">
        <v>75</v>
      </c>
      <c r="E1536" s="44" t="s">
        <v>73</v>
      </c>
      <c r="F1536" s="9">
        <v>2001</v>
      </c>
      <c r="G1536" s="10">
        <v>387.83469043299999</v>
      </c>
      <c r="H1536" s="10">
        <v>1091</v>
      </c>
      <c r="I1536" s="10">
        <v>0</v>
      </c>
      <c r="J1536" s="10">
        <v>0</v>
      </c>
      <c r="K1536" s="10">
        <v>0</v>
      </c>
      <c r="L1536" s="10">
        <f t="shared" si="23"/>
        <v>1091</v>
      </c>
    </row>
    <row r="1537" spans="1:12" x14ac:dyDescent="0.2">
      <c r="A1537" s="9" t="s">
        <v>46</v>
      </c>
      <c r="B1537" s="9" t="s">
        <v>49</v>
      </c>
      <c r="C1537" s="9" t="s">
        <v>74</v>
      </c>
      <c r="D1537" s="9" t="s">
        <v>75</v>
      </c>
      <c r="E1537" s="44" t="s">
        <v>73</v>
      </c>
      <c r="F1537" s="9">
        <v>2001</v>
      </c>
      <c r="G1537" s="10">
        <v>321.546615342</v>
      </c>
      <c r="H1537" s="10">
        <v>182</v>
      </c>
      <c r="I1537" s="10">
        <v>0</v>
      </c>
      <c r="J1537" s="10">
        <v>134</v>
      </c>
      <c r="K1537" s="10">
        <v>0</v>
      </c>
      <c r="L1537" s="10">
        <f t="shared" si="23"/>
        <v>316</v>
      </c>
    </row>
    <row r="1538" spans="1:12" x14ac:dyDescent="0.2">
      <c r="A1538" s="9" t="s">
        <v>46</v>
      </c>
      <c r="B1538" s="9" t="s">
        <v>49</v>
      </c>
      <c r="C1538" s="9" t="s">
        <v>74</v>
      </c>
      <c r="D1538" s="9" t="s">
        <v>75</v>
      </c>
      <c r="E1538" s="44" t="s">
        <v>73</v>
      </c>
      <c r="F1538" s="9">
        <v>2007</v>
      </c>
      <c r="G1538" s="10">
        <v>490.17995144899999</v>
      </c>
      <c r="H1538" s="10">
        <v>38</v>
      </c>
      <c r="I1538" s="10">
        <v>0</v>
      </c>
      <c r="J1538" s="10">
        <v>0</v>
      </c>
      <c r="K1538" s="10">
        <v>0</v>
      </c>
      <c r="L1538" s="10">
        <f t="shared" si="23"/>
        <v>38</v>
      </c>
    </row>
    <row r="1539" spans="1:12" x14ac:dyDescent="0.2">
      <c r="A1539" s="9" t="s">
        <v>46</v>
      </c>
      <c r="B1539" s="9" t="s">
        <v>49</v>
      </c>
      <c r="C1539" s="9" t="s">
        <v>74</v>
      </c>
      <c r="D1539" s="9" t="s">
        <v>67</v>
      </c>
      <c r="E1539" s="44" t="s">
        <v>73</v>
      </c>
      <c r="F1539" s="9">
        <v>1991</v>
      </c>
      <c r="G1539" s="10">
        <v>360.13221044699998</v>
      </c>
      <c r="H1539" s="10">
        <v>451</v>
      </c>
      <c r="I1539" s="10">
        <v>883</v>
      </c>
      <c r="J1539" s="10">
        <v>97</v>
      </c>
      <c r="K1539" s="10">
        <v>21.666666666666668</v>
      </c>
      <c r="L1539" s="10">
        <f t="shared" ref="L1539:L1602" si="24">H1539+I1539+J1539+K1539</f>
        <v>1452.6666666666667</v>
      </c>
    </row>
    <row r="1540" spans="1:12" x14ac:dyDescent="0.2">
      <c r="A1540" s="9" t="s">
        <v>46</v>
      </c>
      <c r="B1540" s="9" t="s">
        <v>49</v>
      </c>
      <c r="C1540" s="9" t="s">
        <v>74</v>
      </c>
      <c r="D1540" s="9" t="s">
        <v>67</v>
      </c>
      <c r="E1540" s="44" t="s">
        <v>73</v>
      </c>
      <c r="F1540" s="9">
        <v>1995</v>
      </c>
      <c r="G1540" s="10">
        <v>280.10282905600002</v>
      </c>
      <c r="H1540" s="10">
        <v>163</v>
      </c>
      <c r="I1540" s="10">
        <v>132</v>
      </c>
      <c r="J1540" s="10">
        <v>7</v>
      </c>
      <c r="K1540" s="10">
        <v>0</v>
      </c>
      <c r="L1540" s="10">
        <f t="shared" si="24"/>
        <v>302</v>
      </c>
    </row>
    <row r="1541" spans="1:12" x14ac:dyDescent="0.2">
      <c r="A1541" s="9" t="s">
        <v>46</v>
      </c>
      <c r="B1541" s="9" t="s">
        <v>49</v>
      </c>
      <c r="C1541" s="9" t="s">
        <v>74</v>
      </c>
      <c r="D1541" s="9" t="s">
        <v>67</v>
      </c>
      <c r="E1541" s="44" t="s">
        <v>73</v>
      </c>
      <c r="F1541" s="9">
        <v>1999</v>
      </c>
      <c r="G1541" s="10">
        <v>360.13221523599998</v>
      </c>
      <c r="H1541" s="10">
        <v>326</v>
      </c>
      <c r="I1541" s="10">
        <v>0</v>
      </c>
      <c r="J1541" s="10">
        <v>5</v>
      </c>
      <c r="K1541" s="10">
        <v>0</v>
      </c>
      <c r="L1541" s="10">
        <f t="shared" si="24"/>
        <v>331</v>
      </c>
    </row>
    <row r="1542" spans="1:12" x14ac:dyDescent="0.2">
      <c r="A1542" s="9" t="s">
        <v>46</v>
      </c>
      <c r="B1542" s="9" t="s">
        <v>49</v>
      </c>
      <c r="C1542" s="9" t="s">
        <v>74</v>
      </c>
      <c r="D1542" s="9" t="s">
        <v>67</v>
      </c>
      <c r="E1542" s="44" t="s">
        <v>73</v>
      </c>
      <c r="F1542" s="9">
        <v>1999</v>
      </c>
      <c r="G1542" s="10">
        <v>360.13220728700003</v>
      </c>
      <c r="H1542" s="10">
        <v>124</v>
      </c>
      <c r="I1542" s="10">
        <v>0</v>
      </c>
      <c r="J1542" s="10">
        <v>10</v>
      </c>
      <c r="K1542" s="10">
        <v>0</v>
      </c>
      <c r="L1542" s="10">
        <f t="shared" si="24"/>
        <v>134</v>
      </c>
    </row>
    <row r="1543" spans="1:12" x14ac:dyDescent="0.2">
      <c r="A1543" s="9" t="s">
        <v>46</v>
      </c>
      <c r="B1543" s="9" t="s">
        <v>49</v>
      </c>
      <c r="C1543" s="9" t="s">
        <v>74</v>
      </c>
      <c r="D1543" s="9" t="s">
        <v>67</v>
      </c>
      <c r="E1543" s="44" t="s">
        <v>73</v>
      </c>
      <c r="F1543" s="9">
        <v>2000</v>
      </c>
      <c r="G1543" s="10">
        <v>421.66016454300001</v>
      </c>
      <c r="H1543" s="10">
        <v>154</v>
      </c>
      <c r="I1543" s="10">
        <v>0</v>
      </c>
      <c r="J1543" s="10">
        <v>6</v>
      </c>
      <c r="K1543" s="10">
        <v>0</v>
      </c>
      <c r="L1543" s="10">
        <f t="shared" si="24"/>
        <v>160</v>
      </c>
    </row>
    <row r="1544" spans="1:12" x14ac:dyDescent="0.2">
      <c r="A1544" s="9" t="s">
        <v>46</v>
      </c>
      <c r="B1544" s="9" t="s">
        <v>49</v>
      </c>
      <c r="C1544" s="9" t="s">
        <v>74</v>
      </c>
      <c r="D1544" s="9" t="s">
        <v>67</v>
      </c>
      <c r="E1544" s="44" t="s">
        <v>73</v>
      </c>
      <c r="F1544" s="9">
        <v>2002</v>
      </c>
      <c r="G1544" s="10">
        <v>336.12339713199998</v>
      </c>
      <c r="H1544" s="10">
        <v>1495</v>
      </c>
      <c r="I1544" s="10">
        <v>0</v>
      </c>
      <c r="J1544" s="10">
        <v>95</v>
      </c>
      <c r="K1544" s="10">
        <v>0</v>
      </c>
      <c r="L1544" s="10">
        <f t="shared" si="24"/>
        <v>1590</v>
      </c>
    </row>
    <row r="1545" spans="1:12" x14ac:dyDescent="0.2">
      <c r="A1545" s="9" t="s">
        <v>46</v>
      </c>
      <c r="B1545" s="9" t="s">
        <v>49</v>
      </c>
      <c r="C1545" s="9" t="s">
        <v>74</v>
      </c>
      <c r="D1545" s="9" t="s">
        <v>67</v>
      </c>
      <c r="E1545" s="44" t="s">
        <v>73</v>
      </c>
      <c r="F1545" s="9">
        <v>2002</v>
      </c>
      <c r="G1545" s="10">
        <v>421.66017230099999</v>
      </c>
      <c r="H1545" s="10">
        <v>29</v>
      </c>
      <c r="I1545" s="10">
        <v>4</v>
      </c>
      <c r="J1545" s="10">
        <v>7</v>
      </c>
      <c r="K1545" s="10">
        <v>2</v>
      </c>
      <c r="L1545" s="10">
        <f t="shared" si="24"/>
        <v>42</v>
      </c>
    </row>
    <row r="1546" spans="1:12" x14ac:dyDescent="0.2">
      <c r="A1546" s="9" t="s">
        <v>46</v>
      </c>
      <c r="B1546" s="9" t="s">
        <v>49</v>
      </c>
      <c r="C1546" s="9" t="s">
        <v>74</v>
      </c>
      <c r="D1546" s="9" t="s">
        <v>67</v>
      </c>
      <c r="E1546" s="44" t="s">
        <v>73</v>
      </c>
      <c r="F1546" s="9">
        <v>2003</v>
      </c>
      <c r="G1546" s="10">
        <v>360.132204559</v>
      </c>
      <c r="H1546" s="10">
        <v>428</v>
      </c>
      <c r="I1546" s="10">
        <v>14</v>
      </c>
      <c r="J1546" s="10">
        <v>13</v>
      </c>
      <c r="K1546" s="10">
        <v>14.333333333333334</v>
      </c>
      <c r="L1546" s="10">
        <f t="shared" si="24"/>
        <v>469.33333333333331</v>
      </c>
    </row>
    <row r="1547" spans="1:12" x14ac:dyDescent="0.2">
      <c r="A1547" s="9" t="s">
        <v>46</v>
      </c>
      <c r="B1547" s="9" t="s">
        <v>49</v>
      </c>
      <c r="C1547" s="9" t="s">
        <v>74</v>
      </c>
      <c r="D1547" s="9" t="s">
        <v>67</v>
      </c>
      <c r="E1547" s="44" t="s">
        <v>73</v>
      </c>
      <c r="F1547" s="9">
        <v>2004</v>
      </c>
      <c r="G1547" s="10">
        <v>368.01831512799998</v>
      </c>
      <c r="H1547" s="10">
        <v>224</v>
      </c>
      <c r="I1547" s="10">
        <v>104</v>
      </c>
      <c r="J1547" s="10">
        <v>22</v>
      </c>
      <c r="K1547" s="10">
        <v>3.6666666666666665</v>
      </c>
      <c r="L1547" s="10">
        <f t="shared" si="24"/>
        <v>353.66666666666669</v>
      </c>
    </row>
    <row r="1548" spans="1:12" x14ac:dyDescent="0.2">
      <c r="A1548" s="9" t="s">
        <v>46</v>
      </c>
      <c r="B1548" s="9" t="s">
        <v>49</v>
      </c>
      <c r="C1548" s="9" t="s">
        <v>74</v>
      </c>
      <c r="D1548" s="9" t="s">
        <v>67</v>
      </c>
      <c r="E1548" s="44" t="s">
        <v>73</v>
      </c>
      <c r="F1548" s="9">
        <v>2005</v>
      </c>
      <c r="G1548" s="10">
        <v>354.79578775499999</v>
      </c>
      <c r="H1548" s="10">
        <v>1335</v>
      </c>
      <c r="I1548" s="10">
        <v>0</v>
      </c>
      <c r="J1548" s="10">
        <v>0</v>
      </c>
      <c r="K1548" s="10">
        <v>2.6666666666666665</v>
      </c>
      <c r="L1548" s="10">
        <f t="shared" si="24"/>
        <v>1337.6666666666667</v>
      </c>
    </row>
    <row r="1549" spans="1:12" x14ac:dyDescent="0.2">
      <c r="A1549" s="9" t="s">
        <v>46</v>
      </c>
      <c r="B1549" s="9" t="s">
        <v>49</v>
      </c>
      <c r="C1549" s="9" t="s">
        <v>74</v>
      </c>
      <c r="D1549" s="9" t="s">
        <v>67</v>
      </c>
      <c r="E1549" s="44" t="s">
        <v>73</v>
      </c>
      <c r="F1549" s="9">
        <v>2005</v>
      </c>
      <c r="G1549" s="10">
        <v>384.45486305200001</v>
      </c>
      <c r="H1549" s="10">
        <v>760</v>
      </c>
      <c r="I1549" s="10">
        <v>171</v>
      </c>
      <c r="J1549" s="10">
        <v>28</v>
      </c>
      <c r="K1549" s="10">
        <v>2.3333333333333335</v>
      </c>
      <c r="L1549" s="10">
        <f t="shared" si="24"/>
        <v>961.33333333333337</v>
      </c>
    </row>
    <row r="1550" spans="1:12" x14ac:dyDescent="0.2">
      <c r="A1550" s="9" t="s">
        <v>46</v>
      </c>
      <c r="B1550" s="9" t="s">
        <v>49</v>
      </c>
      <c r="C1550" s="9" t="s">
        <v>74</v>
      </c>
      <c r="D1550" s="9" t="s">
        <v>67</v>
      </c>
      <c r="E1550" s="44" t="s">
        <v>73</v>
      </c>
      <c r="F1550" s="9">
        <v>2005</v>
      </c>
      <c r="G1550" s="10">
        <v>321.87505813199999</v>
      </c>
      <c r="H1550" s="10">
        <v>655</v>
      </c>
      <c r="I1550" s="10">
        <v>91</v>
      </c>
      <c r="J1550" s="10">
        <v>0</v>
      </c>
      <c r="K1550" s="10">
        <v>3.3333333333333335</v>
      </c>
      <c r="L1550" s="10">
        <f t="shared" si="24"/>
        <v>749.33333333333337</v>
      </c>
    </row>
    <row r="1551" spans="1:12" x14ac:dyDescent="0.2">
      <c r="A1551" s="9" t="s">
        <v>46</v>
      </c>
      <c r="B1551" s="9" t="s">
        <v>49</v>
      </c>
      <c r="C1551" s="9" t="s">
        <v>74</v>
      </c>
      <c r="D1551" s="9" t="s">
        <v>67</v>
      </c>
      <c r="E1551" s="44" t="s">
        <v>73</v>
      </c>
      <c r="F1551" s="9">
        <v>2005</v>
      </c>
      <c r="G1551" s="10">
        <v>315.11568834500002</v>
      </c>
      <c r="H1551" s="10">
        <v>797</v>
      </c>
      <c r="I1551" s="10">
        <v>38</v>
      </c>
      <c r="J1551" s="10">
        <v>0</v>
      </c>
      <c r="K1551" s="10">
        <v>0</v>
      </c>
      <c r="L1551" s="10">
        <f t="shared" si="24"/>
        <v>835</v>
      </c>
    </row>
    <row r="1552" spans="1:12" x14ac:dyDescent="0.2">
      <c r="A1552" s="9" t="s">
        <v>46</v>
      </c>
      <c r="B1552" s="9" t="s">
        <v>49</v>
      </c>
      <c r="C1552" s="9" t="s">
        <v>74</v>
      </c>
      <c r="D1552" s="9" t="s">
        <v>67</v>
      </c>
      <c r="E1552" s="44" t="s">
        <v>73</v>
      </c>
      <c r="F1552" s="9">
        <v>2005</v>
      </c>
      <c r="G1552" s="10">
        <v>491.81934565799997</v>
      </c>
      <c r="H1552" s="10">
        <v>509</v>
      </c>
      <c r="I1552" s="10">
        <v>0</v>
      </c>
      <c r="J1552" s="10">
        <v>27</v>
      </c>
      <c r="K1552" s="10">
        <v>38.333333333333336</v>
      </c>
      <c r="L1552" s="10">
        <f t="shared" si="24"/>
        <v>574.33333333333337</v>
      </c>
    </row>
    <row r="1553" spans="1:12" x14ac:dyDescent="0.2">
      <c r="A1553" s="9" t="s">
        <v>46</v>
      </c>
      <c r="B1553" s="9" t="s">
        <v>49</v>
      </c>
      <c r="C1553" s="9" t="s">
        <v>74</v>
      </c>
      <c r="D1553" s="9" t="s">
        <v>67</v>
      </c>
      <c r="E1553" s="44" t="s">
        <v>73</v>
      </c>
      <c r="F1553" s="9">
        <v>2006</v>
      </c>
      <c r="G1553" s="10">
        <v>450.16525166899999</v>
      </c>
      <c r="H1553" s="10">
        <v>260</v>
      </c>
      <c r="I1553" s="10">
        <v>240</v>
      </c>
      <c r="J1553" s="10">
        <v>12</v>
      </c>
      <c r="K1553" s="10">
        <v>3.3333333333333335</v>
      </c>
      <c r="L1553" s="10">
        <f t="shared" si="24"/>
        <v>515.33333333333337</v>
      </c>
    </row>
    <row r="1554" spans="1:12" x14ac:dyDescent="0.2">
      <c r="A1554" s="9" t="s">
        <v>46</v>
      </c>
      <c r="B1554" s="9" t="s">
        <v>49</v>
      </c>
      <c r="C1554" s="9" t="s">
        <v>74</v>
      </c>
      <c r="D1554" s="9" t="s">
        <v>67</v>
      </c>
      <c r="E1554" s="44" t="s">
        <v>73</v>
      </c>
      <c r="F1554" s="9">
        <v>2006</v>
      </c>
      <c r="G1554" s="10">
        <v>450.16525057500002</v>
      </c>
      <c r="H1554" s="10">
        <v>445</v>
      </c>
      <c r="I1554" s="10">
        <v>56</v>
      </c>
      <c r="J1554" s="10">
        <v>24</v>
      </c>
      <c r="K1554" s="10">
        <v>7.333333333333333</v>
      </c>
      <c r="L1554" s="10">
        <f t="shared" si="24"/>
        <v>532.33333333333337</v>
      </c>
    </row>
    <row r="1555" spans="1:12" x14ac:dyDescent="0.2">
      <c r="A1555" s="9" t="s">
        <v>46</v>
      </c>
      <c r="B1555" s="9" t="s">
        <v>49</v>
      </c>
      <c r="C1555" s="9" t="s">
        <v>74</v>
      </c>
      <c r="D1555" s="9" t="s">
        <v>67</v>
      </c>
      <c r="E1555" s="44" t="s">
        <v>73</v>
      </c>
      <c r="F1555" s="9">
        <v>2006</v>
      </c>
      <c r="G1555" s="10">
        <v>450.16525585800002</v>
      </c>
      <c r="H1555" s="10">
        <v>468</v>
      </c>
      <c r="I1555" s="10">
        <v>130</v>
      </c>
      <c r="J1555" s="10">
        <v>15</v>
      </c>
      <c r="K1555" s="10">
        <v>12.666666666666666</v>
      </c>
      <c r="L1555" s="10">
        <f t="shared" si="24"/>
        <v>625.66666666666663</v>
      </c>
    </row>
    <row r="1556" spans="1:12" x14ac:dyDescent="0.2">
      <c r="A1556" s="9" t="s">
        <v>46</v>
      </c>
      <c r="B1556" s="9" t="s">
        <v>49</v>
      </c>
      <c r="C1556" s="9" t="s">
        <v>74</v>
      </c>
      <c r="D1556" s="9" t="s">
        <v>67</v>
      </c>
      <c r="E1556" s="44" t="s">
        <v>73</v>
      </c>
      <c r="F1556" s="9">
        <v>2006</v>
      </c>
      <c r="G1556" s="10">
        <v>373.47042043599998</v>
      </c>
      <c r="H1556" s="10">
        <v>691</v>
      </c>
      <c r="I1556" s="10">
        <v>0</v>
      </c>
      <c r="J1556" s="10">
        <v>0</v>
      </c>
      <c r="K1556" s="10">
        <v>0</v>
      </c>
      <c r="L1556" s="10">
        <f t="shared" si="24"/>
        <v>691</v>
      </c>
    </row>
    <row r="1557" spans="1:12" x14ac:dyDescent="0.2">
      <c r="A1557" s="9" t="s">
        <v>46</v>
      </c>
      <c r="B1557" s="9" t="s">
        <v>49</v>
      </c>
      <c r="C1557" s="9" t="s">
        <v>74</v>
      </c>
      <c r="D1557" s="9" t="s">
        <v>67</v>
      </c>
      <c r="E1557" s="44" t="s">
        <v>73</v>
      </c>
      <c r="F1557" s="9">
        <v>2007</v>
      </c>
      <c r="G1557" s="10">
        <v>293.252650002</v>
      </c>
      <c r="H1557" s="10">
        <v>1435</v>
      </c>
      <c r="I1557" s="10">
        <v>19</v>
      </c>
      <c r="J1557" s="10">
        <v>0</v>
      </c>
      <c r="K1557" s="10">
        <v>0</v>
      </c>
      <c r="L1557" s="10">
        <f t="shared" si="24"/>
        <v>1454</v>
      </c>
    </row>
    <row r="1558" spans="1:12" x14ac:dyDescent="0.2">
      <c r="A1558" s="9" t="s">
        <v>46</v>
      </c>
      <c r="B1558" s="9" t="s">
        <v>49</v>
      </c>
      <c r="C1558" s="9" t="s">
        <v>74</v>
      </c>
      <c r="D1558" s="9" t="s">
        <v>67</v>
      </c>
      <c r="E1558" s="44" t="s">
        <v>73</v>
      </c>
      <c r="F1558" s="9">
        <v>2007</v>
      </c>
      <c r="G1558" s="10">
        <v>564.14575744000001</v>
      </c>
      <c r="H1558" s="10">
        <v>260</v>
      </c>
      <c r="I1558" s="10">
        <v>55</v>
      </c>
      <c r="J1558" s="10">
        <v>47</v>
      </c>
      <c r="K1558" s="10">
        <v>1.3333333333333333</v>
      </c>
      <c r="L1558" s="10">
        <f t="shared" si="24"/>
        <v>363.33333333333331</v>
      </c>
    </row>
    <row r="1559" spans="1:12" x14ac:dyDescent="0.2">
      <c r="A1559" s="9" t="s">
        <v>46</v>
      </c>
      <c r="B1559" s="9" t="s">
        <v>49</v>
      </c>
      <c r="C1559" s="9" t="s">
        <v>74</v>
      </c>
      <c r="D1559" s="9" t="s">
        <v>67</v>
      </c>
      <c r="E1559" s="44" t="s">
        <v>73</v>
      </c>
      <c r="F1559" s="9">
        <v>2007</v>
      </c>
      <c r="G1559" s="10">
        <v>418.75837778800002</v>
      </c>
      <c r="H1559" s="10">
        <v>847</v>
      </c>
      <c r="I1559" s="10">
        <v>39</v>
      </c>
      <c r="J1559" s="10">
        <v>0</v>
      </c>
      <c r="K1559" s="10">
        <v>0.33333333333333331</v>
      </c>
      <c r="L1559" s="10">
        <f t="shared" si="24"/>
        <v>886.33333333333337</v>
      </c>
    </row>
    <row r="1560" spans="1:12" x14ac:dyDescent="0.2">
      <c r="A1560" s="9" t="s">
        <v>46</v>
      </c>
      <c r="B1560" s="9" t="s">
        <v>49</v>
      </c>
      <c r="C1560" s="9" t="s">
        <v>74</v>
      </c>
      <c r="D1560" s="9" t="s">
        <v>67</v>
      </c>
      <c r="E1560" s="44" t="s">
        <v>73</v>
      </c>
      <c r="F1560" s="9">
        <v>2007</v>
      </c>
      <c r="G1560" s="10">
        <v>415.99429685500002</v>
      </c>
      <c r="H1560" s="10">
        <v>1055</v>
      </c>
      <c r="I1560" s="10">
        <v>0</v>
      </c>
      <c r="J1560" s="10">
        <v>0</v>
      </c>
      <c r="K1560" s="10">
        <v>0</v>
      </c>
      <c r="L1560" s="10">
        <f t="shared" si="24"/>
        <v>1055</v>
      </c>
    </row>
    <row r="1561" spans="1:12" x14ac:dyDescent="0.2">
      <c r="A1561" s="9" t="s">
        <v>46</v>
      </c>
      <c r="B1561" s="9" t="s">
        <v>49</v>
      </c>
      <c r="C1561" s="9" t="s">
        <v>74</v>
      </c>
      <c r="D1561" s="9" t="s">
        <v>67</v>
      </c>
      <c r="E1561" s="44" t="s">
        <v>73</v>
      </c>
      <c r="F1561" s="9">
        <v>2007</v>
      </c>
      <c r="G1561" s="10">
        <v>356.19228503199997</v>
      </c>
      <c r="H1561" s="10">
        <v>808</v>
      </c>
      <c r="I1561" s="10">
        <v>47</v>
      </c>
      <c r="J1561" s="10">
        <v>27</v>
      </c>
      <c r="K1561" s="10">
        <v>0</v>
      </c>
      <c r="L1561" s="10">
        <f t="shared" si="24"/>
        <v>882</v>
      </c>
    </row>
    <row r="1562" spans="1:12" x14ac:dyDescent="0.2">
      <c r="A1562" s="9" t="s">
        <v>46</v>
      </c>
      <c r="B1562" s="9" t="s">
        <v>49</v>
      </c>
      <c r="C1562" s="9" t="s">
        <v>74</v>
      </c>
      <c r="D1562" s="9" t="s">
        <v>67</v>
      </c>
      <c r="E1562" s="44" t="s">
        <v>73</v>
      </c>
      <c r="F1562" s="9">
        <v>2008</v>
      </c>
      <c r="G1562" s="10">
        <v>532.32211811100001</v>
      </c>
      <c r="H1562" s="10">
        <v>411</v>
      </c>
      <c r="I1562" s="10">
        <v>0</v>
      </c>
      <c r="J1562" s="10">
        <v>0</v>
      </c>
      <c r="K1562" s="10">
        <v>0</v>
      </c>
      <c r="L1562" s="10">
        <f t="shared" si="24"/>
        <v>411</v>
      </c>
    </row>
    <row r="1563" spans="1:12" x14ac:dyDescent="0.2">
      <c r="A1563" s="9" t="s">
        <v>46</v>
      </c>
      <c r="B1563" s="9" t="s">
        <v>49</v>
      </c>
      <c r="C1563" s="9" t="s">
        <v>74</v>
      </c>
      <c r="D1563" s="9" t="s">
        <v>67</v>
      </c>
      <c r="E1563" s="44" t="s">
        <v>73</v>
      </c>
      <c r="F1563" s="9">
        <v>2008</v>
      </c>
      <c r="G1563" s="10">
        <v>952.57640050199996</v>
      </c>
      <c r="H1563" s="10">
        <v>314</v>
      </c>
      <c r="I1563" s="10">
        <v>29</v>
      </c>
      <c r="J1563" s="10">
        <v>0</v>
      </c>
      <c r="K1563" s="10">
        <v>7.333333333333333</v>
      </c>
      <c r="L1563" s="10">
        <f t="shared" si="24"/>
        <v>350.33333333333331</v>
      </c>
    </row>
    <row r="1564" spans="1:12" x14ac:dyDescent="0.2">
      <c r="A1564" s="9" t="s">
        <v>46</v>
      </c>
      <c r="B1564" s="9" t="s">
        <v>49</v>
      </c>
      <c r="C1564" s="9" t="s">
        <v>74</v>
      </c>
      <c r="D1564" s="9" t="s">
        <v>67</v>
      </c>
      <c r="E1564" s="44" t="s">
        <v>73</v>
      </c>
      <c r="F1564" s="9">
        <v>2008</v>
      </c>
      <c r="G1564" s="10">
        <v>542.96857613899999</v>
      </c>
      <c r="H1564" s="10">
        <v>278</v>
      </c>
      <c r="I1564" s="10">
        <v>0</v>
      </c>
      <c r="J1564" s="10">
        <v>1</v>
      </c>
      <c r="K1564" s="10">
        <v>0</v>
      </c>
      <c r="L1564" s="10">
        <f t="shared" si="24"/>
        <v>279</v>
      </c>
    </row>
    <row r="1565" spans="1:12" x14ac:dyDescent="0.2">
      <c r="A1565" s="9" t="s">
        <v>46</v>
      </c>
      <c r="B1565" s="9" t="s">
        <v>49</v>
      </c>
      <c r="C1565" s="9" t="s">
        <v>74</v>
      </c>
      <c r="D1565" s="9" t="s">
        <v>67</v>
      </c>
      <c r="E1565" s="44" t="s">
        <v>73</v>
      </c>
      <c r="F1565" s="9">
        <v>2008</v>
      </c>
      <c r="G1565" s="10">
        <v>417.37176218799999</v>
      </c>
      <c r="H1565" s="10">
        <v>1517</v>
      </c>
      <c r="I1565" s="10">
        <v>18</v>
      </c>
      <c r="J1565" s="10">
        <v>0</v>
      </c>
      <c r="K1565" s="10">
        <v>0</v>
      </c>
      <c r="L1565" s="10">
        <f t="shared" si="24"/>
        <v>1535</v>
      </c>
    </row>
    <row r="1566" spans="1:12" x14ac:dyDescent="0.2">
      <c r="A1566" s="9" t="s">
        <v>46</v>
      </c>
      <c r="B1566" s="9" t="s">
        <v>49</v>
      </c>
      <c r="C1566" s="9" t="s">
        <v>74</v>
      </c>
      <c r="D1566" s="9" t="s">
        <v>67</v>
      </c>
      <c r="E1566" s="44" t="s">
        <v>27</v>
      </c>
      <c r="F1566" s="9">
        <v>2011</v>
      </c>
      <c r="G1566" s="10">
        <v>740.75383665000004</v>
      </c>
      <c r="H1566" s="10">
        <v>36</v>
      </c>
      <c r="I1566" s="10">
        <v>0</v>
      </c>
      <c r="J1566" s="10">
        <v>0</v>
      </c>
      <c r="K1566" s="10">
        <v>0</v>
      </c>
      <c r="L1566" s="10">
        <f t="shared" si="24"/>
        <v>36</v>
      </c>
    </row>
    <row r="1567" spans="1:12" x14ac:dyDescent="0.2">
      <c r="A1567" s="9" t="s">
        <v>46</v>
      </c>
      <c r="B1567" s="9" t="s">
        <v>49</v>
      </c>
      <c r="C1567" s="9" t="s">
        <v>74</v>
      </c>
      <c r="D1567" s="9" t="s">
        <v>67</v>
      </c>
      <c r="E1567" s="44" t="s">
        <v>27</v>
      </c>
      <c r="F1567" s="9">
        <v>2013</v>
      </c>
      <c r="G1567" s="10">
        <v>570.88173370699997</v>
      </c>
      <c r="H1567" s="10">
        <v>115</v>
      </c>
      <c r="I1567" s="10">
        <v>77</v>
      </c>
      <c r="J1567" s="10">
        <v>7</v>
      </c>
      <c r="K1567" s="10">
        <v>11.333333333333334</v>
      </c>
      <c r="L1567" s="10">
        <f t="shared" si="24"/>
        <v>210.33333333333334</v>
      </c>
    </row>
    <row r="1568" spans="1:12" x14ac:dyDescent="0.2">
      <c r="A1568" s="9" t="s">
        <v>46</v>
      </c>
      <c r="B1568" s="9" t="s">
        <v>49</v>
      </c>
      <c r="C1568" s="9" t="s">
        <v>74</v>
      </c>
      <c r="D1568" s="9" t="s">
        <v>67</v>
      </c>
      <c r="E1568" s="44" t="s">
        <v>31</v>
      </c>
      <c r="F1568" s="9">
        <v>2005</v>
      </c>
      <c r="G1568" s="10">
        <v>315.11568834500002</v>
      </c>
      <c r="H1568" s="10">
        <v>49</v>
      </c>
      <c r="I1568" s="10">
        <v>0</v>
      </c>
      <c r="J1568" s="10">
        <v>3</v>
      </c>
      <c r="K1568" s="10">
        <v>0</v>
      </c>
      <c r="L1568" s="10">
        <f t="shared" si="24"/>
        <v>52</v>
      </c>
    </row>
    <row r="1569" spans="1:12" x14ac:dyDescent="0.2">
      <c r="A1569" s="9" t="s">
        <v>46</v>
      </c>
      <c r="B1569" s="9" t="s">
        <v>49</v>
      </c>
      <c r="C1569" s="9" t="s">
        <v>74</v>
      </c>
      <c r="D1569" s="9" t="s">
        <v>67</v>
      </c>
      <c r="E1569" s="44" t="s">
        <v>31</v>
      </c>
      <c r="F1569" s="9">
        <v>2008</v>
      </c>
      <c r="G1569" s="10">
        <v>417.37176218799999</v>
      </c>
      <c r="H1569" s="10">
        <v>105</v>
      </c>
      <c r="I1569" s="10">
        <v>0</v>
      </c>
      <c r="J1569" s="10">
        <v>1</v>
      </c>
      <c r="K1569" s="10">
        <v>0</v>
      </c>
      <c r="L1569" s="10">
        <f t="shared" si="24"/>
        <v>106</v>
      </c>
    </row>
    <row r="1570" spans="1:12" x14ac:dyDescent="0.2">
      <c r="A1570" s="9" t="s">
        <v>46</v>
      </c>
      <c r="B1570" s="9" t="s">
        <v>49</v>
      </c>
      <c r="C1570" s="9" t="s">
        <v>74</v>
      </c>
      <c r="D1570" s="9" t="s">
        <v>75</v>
      </c>
      <c r="E1570" s="44" t="s">
        <v>33</v>
      </c>
      <c r="F1570" s="9">
        <v>1999</v>
      </c>
      <c r="G1570" s="10">
        <v>318.298670184</v>
      </c>
      <c r="H1570" s="10">
        <v>420</v>
      </c>
      <c r="I1570" s="10">
        <v>27</v>
      </c>
      <c r="J1570" s="10">
        <v>0</v>
      </c>
      <c r="K1570" s="10">
        <v>4.333333333333333</v>
      </c>
      <c r="L1570" s="10">
        <f t="shared" si="24"/>
        <v>451.33333333333331</v>
      </c>
    </row>
    <row r="1571" spans="1:12" x14ac:dyDescent="0.2">
      <c r="A1571" s="9" t="s">
        <v>46</v>
      </c>
      <c r="B1571" s="9" t="s">
        <v>49</v>
      </c>
      <c r="C1571" s="9" t="s">
        <v>74</v>
      </c>
      <c r="D1571" s="9" t="s">
        <v>67</v>
      </c>
      <c r="E1571" s="44" t="s">
        <v>33</v>
      </c>
      <c r="F1571" s="9">
        <v>2007</v>
      </c>
      <c r="G1571" s="10">
        <v>293.252650002</v>
      </c>
      <c r="H1571" s="10">
        <v>553</v>
      </c>
      <c r="I1571" s="10">
        <v>0</v>
      </c>
      <c r="J1571" s="10">
        <v>0</v>
      </c>
      <c r="K1571" s="10">
        <v>0</v>
      </c>
      <c r="L1571" s="10">
        <f t="shared" si="24"/>
        <v>553</v>
      </c>
    </row>
    <row r="1572" spans="1:12" x14ac:dyDescent="0.2">
      <c r="A1572" s="9" t="s">
        <v>46</v>
      </c>
      <c r="B1572" s="9" t="s">
        <v>49</v>
      </c>
      <c r="C1572" s="9" t="s">
        <v>40</v>
      </c>
      <c r="D1572" s="9" t="s">
        <v>68</v>
      </c>
      <c r="E1572" s="44" t="s">
        <v>71</v>
      </c>
      <c r="F1572" s="9">
        <v>2015</v>
      </c>
      <c r="G1572" s="10">
        <v>758.80979635100005</v>
      </c>
      <c r="H1572" s="10">
        <v>41</v>
      </c>
      <c r="I1572" s="10">
        <v>0</v>
      </c>
      <c r="J1572" s="10">
        <v>61</v>
      </c>
      <c r="K1572" s="10">
        <v>6.666666666666667</v>
      </c>
      <c r="L1572" s="10">
        <f t="shared" si="24"/>
        <v>108.66666666666667</v>
      </c>
    </row>
    <row r="1573" spans="1:12" x14ac:dyDescent="0.2">
      <c r="A1573" s="9" t="s">
        <v>46</v>
      </c>
      <c r="B1573" s="9" t="s">
        <v>49</v>
      </c>
      <c r="C1573" s="9" t="s">
        <v>40</v>
      </c>
      <c r="D1573" s="9" t="s">
        <v>68</v>
      </c>
      <c r="E1573" s="44" t="s">
        <v>71</v>
      </c>
      <c r="F1573" s="9">
        <v>2016</v>
      </c>
      <c r="G1573" s="10">
        <v>511.63703098399998</v>
      </c>
      <c r="H1573" s="10">
        <v>33</v>
      </c>
      <c r="I1573" s="10">
        <v>0</v>
      </c>
      <c r="J1573" s="10">
        <v>0</v>
      </c>
      <c r="K1573" s="10">
        <v>5.666666666666667</v>
      </c>
      <c r="L1573" s="10">
        <f t="shared" si="24"/>
        <v>38.666666666666664</v>
      </c>
    </row>
    <row r="1574" spans="1:12" x14ac:dyDescent="0.2">
      <c r="A1574" s="9" t="s">
        <v>46</v>
      </c>
      <c r="B1574" s="9" t="s">
        <v>49</v>
      </c>
      <c r="C1574" s="9" t="s">
        <v>40</v>
      </c>
      <c r="D1574" s="9" t="s">
        <v>68</v>
      </c>
      <c r="E1574" s="44" t="s">
        <v>71</v>
      </c>
      <c r="F1574" s="9">
        <v>2016</v>
      </c>
      <c r="G1574" s="10">
        <v>605.18000173899998</v>
      </c>
      <c r="H1574" s="10">
        <v>288</v>
      </c>
      <c r="I1574" s="10">
        <v>3</v>
      </c>
      <c r="J1574" s="10">
        <v>0</v>
      </c>
      <c r="K1574" s="10">
        <v>4</v>
      </c>
      <c r="L1574" s="10">
        <f t="shared" si="24"/>
        <v>295</v>
      </c>
    </row>
    <row r="1575" spans="1:12" x14ac:dyDescent="0.2">
      <c r="A1575" s="9" t="s">
        <v>46</v>
      </c>
      <c r="B1575" s="9" t="s">
        <v>49</v>
      </c>
      <c r="C1575" s="9" t="s">
        <v>40</v>
      </c>
      <c r="D1575" s="9" t="s">
        <v>68</v>
      </c>
      <c r="E1575" s="44" t="s">
        <v>72</v>
      </c>
      <c r="F1575" s="9">
        <v>2009</v>
      </c>
      <c r="G1575" s="10">
        <v>445.10015296699999</v>
      </c>
      <c r="H1575" s="10">
        <v>1019</v>
      </c>
      <c r="I1575" s="10">
        <v>0</v>
      </c>
      <c r="J1575" s="10">
        <v>0</v>
      </c>
      <c r="K1575" s="10">
        <v>4.666666666666667</v>
      </c>
      <c r="L1575" s="10">
        <f t="shared" si="24"/>
        <v>1023.6666666666666</v>
      </c>
    </row>
    <row r="1576" spans="1:12" x14ac:dyDescent="0.2">
      <c r="A1576" s="9" t="s">
        <v>46</v>
      </c>
      <c r="B1576" s="9" t="s">
        <v>49</v>
      </c>
      <c r="C1576" s="9" t="s">
        <v>40</v>
      </c>
      <c r="D1576" s="9" t="s">
        <v>68</v>
      </c>
      <c r="E1576" s="44" t="s">
        <v>72</v>
      </c>
      <c r="F1576" s="9">
        <v>2012</v>
      </c>
      <c r="G1576" s="10">
        <v>706.88954461581591</v>
      </c>
      <c r="H1576" s="10">
        <v>565</v>
      </c>
      <c r="I1576" s="10">
        <v>0</v>
      </c>
      <c r="J1576" s="10">
        <v>0</v>
      </c>
      <c r="K1576" s="10">
        <v>0</v>
      </c>
      <c r="L1576" s="10">
        <f t="shared" si="24"/>
        <v>565</v>
      </c>
    </row>
    <row r="1577" spans="1:12" x14ac:dyDescent="0.2">
      <c r="A1577" s="9" t="s">
        <v>46</v>
      </c>
      <c r="B1577" s="9" t="s">
        <v>49</v>
      </c>
      <c r="C1577" s="9" t="s">
        <v>40</v>
      </c>
      <c r="D1577" s="9" t="s">
        <v>68</v>
      </c>
      <c r="E1577" s="44" t="s">
        <v>72</v>
      </c>
      <c r="F1577" s="9">
        <v>2012</v>
      </c>
      <c r="G1577" s="10">
        <v>684.2363679417906</v>
      </c>
      <c r="H1577" s="10">
        <v>781</v>
      </c>
      <c r="I1577" s="10">
        <v>0</v>
      </c>
      <c r="J1577" s="10">
        <v>0</v>
      </c>
      <c r="K1577" s="10">
        <v>0</v>
      </c>
      <c r="L1577" s="10">
        <f t="shared" si="24"/>
        <v>781</v>
      </c>
    </row>
    <row r="1578" spans="1:12" x14ac:dyDescent="0.2">
      <c r="A1578" s="9" t="s">
        <v>46</v>
      </c>
      <c r="B1578" s="9" t="s">
        <v>49</v>
      </c>
      <c r="C1578" s="9" t="s">
        <v>40</v>
      </c>
      <c r="D1578" s="9" t="s">
        <v>68</v>
      </c>
      <c r="E1578" s="44" t="s">
        <v>73</v>
      </c>
      <c r="F1578" s="9">
        <v>2000</v>
      </c>
      <c r="G1578" s="10">
        <v>322.61228684999998</v>
      </c>
      <c r="H1578" s="10">
        <v>160</v>
      </c>
      <c r="I1578" s="10">
        <v>1134</v>
      </c>
      <c r="J1578" s="10">
        <v>22</v>
      </c>
      <c r="K1578" s="10">
        <v>23.666666666666668</v>
      </c>
      <c r="L1578" s="10">
        <f t="shared" si="24"/>
        <v>1339.6666666666667</v>
      </c>
    </row>
    <row r="1579" spans="1:12" x14ac:dyDescent="0.2">
      <c r="A1579" s="9" t="s">
        <v>46</v>
      </c>
      <c r="B1579" s="9" t="s">
        <v>49</v>
      </c>
      <c r="C1579" s="9" t="s">
        <v>40</v>
      </c>
      <c r="D1579" s="9" t="s">
        <v>68</v>
      </c>
      <c r="E1579" s="44" t="s">
        <v>73</v>
      </c>
      <c r="F1579" s="9">
        <v>2002</v>
      </c>
      <c r="G1579" s="10">
        <v>547.20217704829747</v>
      </c>
      <c r="H1579" s="10">
        <v>751</v>
      </c>
      <c r="I1579" s="10">
        <v>0</v>
      </c>
      <c r="J1579" s="10">
        <v>36</v>
      </c>
      <c r="K1579" s="10">
        <v>70.333333333333329</v>
      </c>
      <c r="L1579" s="10">
        <f t="shared" si="24"/>
        <v>857.33333333333337</v>
      </c>
    </row>
    <row r="1580" spans="1:12" x14ac:dyDescent="0.2">
      <c r="A1580" s="9" t="s">
        <v>46</v>
      </c>
      <c r="B1580" s="9" t="s">
        <v>49</v>
      </c>
      <c r="C1580" s="9" t="s">
        <v>40</v>
      </c>
      <c r="D1580" s="9" t="s">
        <v>68</v>
      </c>
      <c r="E1580" s="44" t="s">
        <v>73</v>
      </c>
      <c r="F1580" s="9">
        <v>2003</v>
      </c>
      <c r="G1580" s="10">
        <v>329.55208933500001</v>
      </c>
      <c r="H1580" s="10">
        <v>566</v>
      </c>
      <c r="I1580" s="10">
        <v>356</v>
      </c>
      <c r="J1580" s="10">
        <v>33</v>
      </c>
      <c r="K1580" s="10">
        <v>7.333333333333333</v>
      </c>
      <c r="L1580" s="10">
        <f t="shared" si="24"/>
        <v>962.33333333333337</v>
      </c>
    </row>
    <row r="1581" spans="1:12" x14ac:dyDescent="0.2">
      <c r="A1581" s="9" t="s">
        <v>46</v>
      </c>
      <c r="B1581" s="9" t="s">
        <v>49</v>
      </c>
      <c r="C1581" s="9" t="s">
        <v>40</v>
      </c>
      <c r="D1581" s="9" t="s">
        <v>68</v>
      </c>
      <c r="E1581" s="44" t="s">
        <v>73</v>
      </c>
      <c r="F1581" s="9">
        <v>2006</v>
      </c>
      <c r="G1581" s="10">
        <v>541.87494436015561</v>
      </c>
      <c r="H1581" s="10">
        <v>976</v>
      </c>
      <c r="I1581" s="10">
        <v>0</v>
      </c>
      <c r="J1581" s="10">
        <v>2</v>
      </c>
      <c r="K1581" s="10">
        <v>0</v>
      </c>
      <c r="L1581" s="10">
        <f t="shared" si="24"/>
        <v>978</v>
      </c>
    </row>
    <row r="1582" spans="1:12" x14ac:dyDescent="0.2">
      <c r="A1582" s="9" t="s">
        <v>46</v>
      </c>
      <c r="B1582" s="9" t="s">
        <v>49</v>
      </c>
      <c r="C1582" s="9" t="s">
        <v>40</v>
      </c>
      <c r="D1582" s="9" t="s">
        <v>68</v>
      </c>
      <c r="E1582" s="44" t="s">
        <v>73</v>
      </c>
      <c r="F1582" s="9">
        <v>2006</v>
      </c>
      <c r="G1582" s="10">
        <v>332.34991341199998</v>
      </c>
      <c r="H1582" s="10">
        <v>1663</v>
      </c>
      <c r="I1582" s="10">
        <v>0</v>
      </c>
      <c r="J1582" s="10">
        <v>260</v>
      </c>
      <c r="K1582" s="10">
        <v>3</v>
      </c>
      <c r="L1582" s="10">
        <f t="shared" si="24"/>
        <v>1926</v>
      </c>
    </row>
    <row r="1583" spans="1:12" x14ac:dyDescent="0.2">
      <c r="A1583" s="9" t="s">
        <v>46</v>
      </c>
      <c r="B1583" s="9" t="s">
        <v>49</v>
      </c>
      <c r="C1583" s="9" t="s">
        <v>40</v>
      </c>
      <c r="D1583" s="9" t="s">
        <v>68</v>
      </c>
      <c r="E1583" s="44" t="s">
        <v>73</v>
      </c>
      <c r="F1583" s="9">
        <v>2006</v>
      </c>
      <c r="G1583" s="10">
        <v>482.665845988</v>
      </c>
      <c r="H1583" s="10">
        <v>474</v>
      </c>
      <c r="I1583" s="10">
        <v>0</v>
      </c>
      <c r="J1583" s="10">
        <v>0</v>
      </c>
      <c r="K1583" s="10">
        <v>0</v>
      </c>
      <c r="L1583" s="10">
        <f t="shared" si="24"/>
        <v>474</v>
      </c>
    </row>
    <row r="1584" spans="1:12" x14ac:dyDescent="0.2">
      <c r="A1584" s="9" t="s">
        <v>46</v>
      </c>
      <c r="B1584" s="9" t="s">
        <v>49</v>
      </c>
      <c r="C1584" s="9" t="s">
        <v>40</v>
      </c>
      <c r="D1584" s="9" t="s">
        <v>68</v>
      </c>
      <c r="E1584" s="44" t="s">
        <v>27</v>
      </c>
      <c r="F1584" s="9">
        <v>2012</v>
      </c>
      <c r="G1584" s="10">
        <v>706.88954461581591</v>
      </c>
      <c r="H1584" s="10">
        <v>33</v>
      </c>
      <c r="I1584" s="10">
        <v>2</v>
      </c>
      <c r="J1584" s="10">
        <v>0</v>
      </c>
      <c r="K1584" s="10">
        <v>0</v>
      </c>
      <c r="L1584" s="10">
        <f t="shared" si="24"/>
        <v>35</v>
      </c>
    </row>
    <row r="1585" spans="1:12" x14ac:dyDescent="0.2">
      <c r="A1585" s="9" t="s">
        <v>46</v>
      </c>
      <c r="B1585" s="9" t="s">
        <v>49</v>
      </c>
      <c r="C1585" s="9" t="s">
        <v>40</v>
      </c>
      <c r="D1585" s="9" t="s">
        <v>68</v>
      </c>
      <c r="E1585" s="44" t="s">
        <v>27</v>
      </c>
      <c r="F1585" s="9">
        <v>2012</v>
      </c>
      <c r="G1585" s="10">
        <v>684.2363679417906</v>
      </c>
      <c r="H1585" s="10">
        <v>202</v>
      </c>
      <c r="I1585" s="10">
        <v>0</v>
      </c>
      <c r="J1585" s="10">
        <v>0</v>
      </c>
      <c r="K1585" s="10">
        <v>0</v>
      </c>
      <c r="L1585" s="10">
        <f t="shared" si="24"/>
        <v>202</v>
      </c>
    </row>
    <row r="1586" spans="1:12" x14ac:dyDescent="0.2">
      <c r="A1586" s="9" t="s">
        <v>46</v>
      </c>
      <c r="B1586" s="9" t="s">
        <v>49</v>
      </c>
      <c r="C1586" s="9" t="s">
        <v>40</v>
      </c>
      <c r="D1586" s="9" t="s">
        <v>68</v>
      </c>
      <c r="E1586" s="44" t="s">
        <v>31</v>
      </c>
      <c r="F1586" s="9">
        <v>2000</v>
      </c>
      <c r="G1586" s="10">
        <v>322.61228684999998</v>
      </c>
      <c r="H1586" s="10">
        <v>18</v>
      </c>
      <c r="I1586" s="10">
        <v>0</v>
      </c>
      <c r="J1586" s="10">
        <v>3</v>
      </c>
      <c r="K1586" s="10">
        <v>0</v>
      </c>
      <c r="L1586" s="10">
        <f t="shared" si="24"/>
        <v>21</v>
      </c>
    </row>
    <row r="1587" spans="1:12" x14ac:dyDescent="0.2">
      <c r="A1587" s="9" t="s">
        <v>46</v>
      </c>
      <c r="B1587" s="9" t="s">
        <v>49</v>
      </c>
      <c r="C1587" s="9" t="s">
        <v>40</v>
      </c>
      <c r="D1587" s="9" t="s">
        <v>68</v>
      </c>
      <c r="E1587" s="44" t="s">
        <v>31</v>
      </c>
      <c r="F1587" s="9">
        <v>2006</v>
      </c>
      <c r="G1587" s="10">
        <v>482.665845988</v>
      </c>
      <c r="H1587" s="10">
        <v>24</v>
      </c>
      <c r="I1587" s="10">
        <v>0</v>
      </c>
      <c r="J1587" s="10">
        <v>0</v>
      </c>
      <c r="K1587" s="10">
        <v>0</v>
      </c>
      <c r="L1587" s="10">
        <f t="shared" si="24"/>
        <v>24</v>
      </c>
    </row>
    <row r="1588" spans="1:12" x14ac:dyDescent="0.2">
      <c r="A1588" s="9" t="s">
        <v>46</v>
      </c>
      <c r="B1588" s="9" t="s">
        <v>49</v>
      </c>
      <c r="C1588" s="9" t="s">
        <v>40</v>
      </c>
      <c r="D1588" s="9" t="s">
        <v>68</v>
      </c>
      <c r="E1588" s="44" t="s">
        <v>33</v>
      </c>
      <c r="F1588" s="9">
        <v>2006</v>
      </c>
      <c r="G1588" s="10">
        <v>332.34991341199998</v>
      </c>
      <c r="H1588" s="10">
        <v>437</v>
      </c>
      <c r="I1588" s="10">
        <v>0</v>
      </c>
      <c r="J1588" s="10">
        <v>1</v>
      </c>
      <c r="K1588" s="10">
        <v>0</v>
      </c>
      <c r="L1588" s="10">
        <f t="shared" si="24"/>
        <v>438</v>
      </c>
    </row>
    <row r="1589" spans="1:12" x14ac:dyDescent="0.2">
      <c r="A1589" s="9" t="s">
        <v>46</v>
      </c>
      <c r="B1589" s="9" t="s">
        <v>49</v>
      </c>
      <c r="C1589" s="9" t="s">
        <v>40</v>
      </c>
      <c r="D1589" s="9" t="s">
        <v>68</v>
      </c>
      <c r="E1589" s="44" t="s">
        <v>33</v>
      </c>
      <c r="F1589" s="9">
        <v>2006</v>
      </c>
      <c r="G1589" s="10">
        <v>482.665845988</v>
      </c>
      <c r="H1589" s="10">
        <v>283</v>
      </c>
      <c r="I1589" s="10">
        <v>0</v>
      </c>
      <c r="J1589" s="10">
        <v>3</v>
      </c>
      <c r="K1589" s="10">
        <v>0</v>
      </c>
      <c r="L1589" s="10">
        <f t="shared" si="24"/>
        <v>286</v>
      </c>
    </row>
    <row r="1590" spans="1:12" x14ac:dyDescent="0.2">
      <c r="A1590" s="9" t="s">
        <v>50</v>
      </c>
      <c r="B1590" s="9" t="s">
        <v>51</v>
      </c>
      <c r="C1590" s="9" t="s">
        <v>24</v>
      </c>
      <c r="D1590" s="9" t="s">
        <v>63</v>
      </c>
      <c r="E1590" s="44" t="s">
        <v>71</v>
      </c>
      <c r="F1590" s="9">
        <v>2016</v>
      </c>
      <c r="G1590" s="10">
        <v>759.70608231899996</v>
      </c>
      <c r="H1590" s="10">
        <v>30</v>
      </c>
      <c r="I1590" s="10">
        <v>0</v>
      </c>
      <c r="J1590" s="10">
        <v>0</v>
      </c>
      <c r="K1590" s="10">
        <v>0</v>
      </c>
      <c r="L1590" s="10">
        <f t="shared" si="24"/>
        <v>30</v>
      </c>
    </row>
    <row r="1591" spans="1:12" x14ac:dyDescent="0.2">
      <c r="A1591" s="9" t="s">
        <v>50</v>
      </c>
      <c r="B1591" s="9" t="s">
        <v>51</v>
      </c>
      <c r="C1591" s="9" t="s">
        <v>24</v>
      </c>
      <c r="D1591" s="9" t="s">
        <v>64</v>
      </c>
      <c r="E1591" s="44" t="s">
        <v>71</v>
      </c>
      <c r="F1591" s="9">
        <v>2015</v>
      </c>
      <c r="G1591" s="10">
        <v>825.07759191499997</v>
      </c>
      <c r="H1591" s="10">
        <v>43</v>
      </c>
      <c r="I1591" s="10">
        <v>0</v>
      </c>
      <c r="J1591" s="10">
        <v>0</v>
      </c>
      <c r="K1591" s="10">
        <v>0</v>
      </c>
      <c r="L1591" s="10">
        <f t="shared" si="24"/>
        <v>43</v>
      </c>
    </row>
    <row r="1592" spans="1:12" x14ac:dyDescent="0.2">
      <c r="A1592" s="9" t="s">
        <v>50</v>
      </c>
      <c r="B1592" s="9" t="s">
        <v>51</v>
      </c>
      <c r="C1592" s="9" t="s">
        <v>24</v>
      </c>
      <c r="D1592" s="9" t="s">
        <v>64</v>
      </c>
      <c r="E1592" s="44" t="s">
        <v>71</v>
      </c>
      <c r="F1592" s="9">
        <v>2016</v>
      </c>
      <c r="G1592" s="10">
        <v>803.80728328400005</v>
      </c>
      <c r="H1592" s="10">
        <v>32</v>
      </c>
      <c r="I1592" s="10">
        <v>0</v>
      </c>
      <c r="J1592" s="10">
        <v>10</v>
      </c>
      <c r="K1592" s="10">
        <v>0</v>
      </c>
      <c r="L1592" s="10">
        <f t="shared" si="24"/>
        <v>42</v>
      </c>
    </row>
    <row r="1593" spans="1:12" x14ac:dyDescent="0.2">
      <c r="A1593" s="9" t="s">
        <v>50</v>
      </c>
      <c r="B1593" s="9" t="s">
        <v>51</v>
      </c>
      <c r="C1593" s="9" t="s">
        <v>24</v>
      </c>
      <c r="D1593" s="9" t="s">
        <v>62</v>
      </c>
      <c r="E1593" s="44" t="s">
        <v>72</v>
      </c>
      <c r="F1593" s="9">
        <v>2010</v>
      </c>
      <c r="G1593" s="10">
        <v>406.13967089900001</v>
      </c>
      <c r="H1593" s="10">
        <v>680</v>
      </c>
      <c r="I1593" s="10">
        <v>0</v>
      </c>
      <c r="J1593" s="10">
        <v>29</v>
      </c>
      <c r="K1593" s="10">
        <v>0</v>
      </c>
      <c r="L1593" s="10">
        <f t="shared" si="24"/>
        <v>709</v>
      </c>
    </row>
    <row r="1594" spans="1:12" x14ac:dyDescent="0.2">
      <c r="A1594" s="9" t="s">
        <v>50</v>
      </c>
      <c r="B1594" s="9" t="s">
        <v>51</v>
      </c>
      <c r="C1594" s="9" t="s">
        <v>24</v>
      </c>
      <c r="D1594" s="9" t="s">
        <v>62</v>
      </c>
      <c r="E1594" s="44" t="s">
        <v>72</v>
      </c>
      <c r="F1594" s="9">
        <v>2010</v>
      </c>
      <c r="G1594" s="10">
        <v>612.38733984700002</v>
      </c>
      <c r="H1594" s="10">
        <v>656</v>
      </c>
      <c r="I1594" s="10">
        <v>0</v>
      </c>
      <c r="J1594" s="10">
        <v>87</v>
      </c>
      <c r="K1594" s="10">
        <v>15</v>
      </c>
      <c r="L1594" s="10">
        <f t="shared" si="24"/>
        <v>758</v>
      </c>
    </row>
    <row r="1595" spans="1:12" x14ac:dyDescent="0.2">
      <c r="A1595" s="9" t="s">
        <v>50</v>
      </c>
      <c r="B1595" s="9" t="s">
        <v>51</v>
      </c>
      <c r="C1595" s="9" t="s">
        <v>24</v>
      </c>
      <c r="D1595" s="9" t="s">
        <v>62</v>
      </c>
      <c r="E1595" s="44" t="s">
        <v>72</v>
      </c>
      <c r="F1595" s="9">
        <v>2010</v>
      </c>
      <c r="G1595" s="10">
        <v>620.89161887900002</v>
      </c>
      <c r="H1595" s="10">
        <v>808</v>
      </c>
      <c r="I1595" s="10">
        <v>0</v>
      </c>
      <c r="J1595" s="10">
        <v>0</v>
      </c>
      <c r="K1595" s="10">
        <v>3.6666666666666665</v>
      </c>
      <c r="L1595" s="10">
        <f t="shared" si="24"/>
        <v>811.66666666666663</v>
      </c>
    </row>
    <row r="1596" spans="1:12" x14ac:dyDescent="0.2">
      <c r="A1596" s="9" t="s">
        <v>50</v>
      </c>
      <c r="B1596" s="9" t="s">
        <v>51</v>
      </c>
      <c r="C1596" s="9" t="s">
        <v>24</v>
      </c>
      <c r="D1596" s="9" t="s">
        <v>62</v>
      </c>
      <c r="E1596" s="44" t="s">
        <v>72</v>
      </c>
      <c r="F1596" s="9">
        <v>2011</v>
      </c>
      <c r="G1596" s="10">
        <v>687.59897702499995</v>
      </c>
      <c r="H1596" s="10">
        <v>237</v>
      </c>
      <c r="I1596" s="10">
        <v>0</v>
      </c>
      <c r="J1596" s="10">
        <v>15</v>
      </c>
      <c r="K1596" s="10">
        <v>20</v>
      </c>
      <c r="L1596" s="10">
        <f t="shared" si="24"/>
        <v>272</v>
      </c>
    </row>
    <row r="1597" spans="1:12" x14ac:dyDescent="0.2">
      <c r="A1597" s="9" t="s">
        <v>50</v>
      </c>
      <c r="B1597" s="9" t="s">
        <v>51</v>
      </c>
      <c r="C1597" s="9" t="s">
        <v>24</v>
      </c>
      <c r="D1597" s="9" t="s">
        <v>62</v>
      </c>
      <c r="E1597" s="44" t="s">
        <v>72</v>
      </c>
      <c r="F1597" s="9">
        <v>2012</v>
      </c>
      <c r="G1597" s="10">
        <v>628.14731299300001</v>
      </c>
      <c r="H1597" s="10">
        <v>77</v>
      </c>
      <c r="I1597" s="10">
        <v>0</v>
      </c>
      <c r="J1597" s="10">
        <v>19</v>
      </c>
      <c r="K1597" s="10">
        <v>0</v>
      </c>
      <c r="L1597" s="10">
        <f t="shared" si="24"/>
        <v>96</v>
      </c>
    </row>
    <row r="1598" spans="1:12" x14ac:dyDescent="0.2">
      <c r="A1598" s="9" t="s">
        <v>50</v>
      </c>
      <c r="B1598" s="9" t="s">
        <v>51</v>
      </c>
      <c r="C1598" s="9" t="s">
        <v>24</v>
      </c>
      <c r="D1598" s="9" t="s">
        <v>62</v>
      </c>
      <c r="E1598" s="44" t="s">
        <v>72</v>
      </c>
      <c r="F1598" s="9">
        <v>2012</v>
      </c>
      <c r="G1598" s="10">
        <v>632.80024362300003</v>
      </c>
      <c r="H1598" s="10">
        <v>910</v>
      </c>
      <c r="I1598" s="10">
        <v>0</v>
      </c>
      <c r="J1598" s="10">
        <v>20</v>
      </c>
      <c r="K1598" s="10">
        <v>2</v>
      </c>
      <c r="L1598" s="10">
        <f t="shared" si="24"/>
        <v>932</v>
      </c>
    </row>
    <row r="1599" spans="1:12" x14ac:dyDescent="0.2">
      <c r="A1599" s="9" t="s">
        <v>50</v>
      </c>
      <c r="B1599" s="9" t="s">
        <v>51</v>
      </c>
      <c r="C1599" s="9" t="s">
        <v>24</v>
      </c>
      <c r="D1599" s="9" t="s">
        <v>63</v>
      </c>
      <c r="E1599" s="44" t="s">
        <v>72</v>
      </c>
      <c r="F1599" s="9">
        <v>2009</v>
      </c>
      <c r="G1599" s="10">
        <v>549.442054697</v>
      </c>
      <c r="H1599" s="10">
        <v>689</v>
      </c>
      <c r="I1599" s="10">
        <v>0</v>
      </c>
      <c r="J1599" s="10">
        <v>0</v>
      </c>
      <c r="K1599" s="10">
        <v>11</v>
      </c>
      <c r="L1599" s="10">
        <f t="shared" si="24"/>
        <v>700</v>
      </c>
    </row>
    <row r="1600" spans="1:12" x14ac:dyDescent="0.2">
      <c r="A1600" s="9" t="s">
        <v>50</v>
      </c>
      <c r="B1600" s="9" t="s">
        <v>51</v>
      </c>
      <c r="C1600" s="9" t="s">
        <v>24</v>
      </c>
      <c r="D1600" s="9" t="s">
        <v>63</v>
      </c>
      <c r="E1600" s="44" t="s">
        <v>72</v>
      </c>
      <c r="F1600" s="9">
        <v>2013</v>
      </c>
      <c r="G1600" s="10">
        <v>723.14562434200002</v>
      </c>
      <c r="H1600" s="10">
        <v>87</v>
      </c>
      <c r="I1600" s="10">
        <v>87</v>
      </c>
      <c r="J1600" s="10">
        <v>45</v>
      </c>
      <c r="K1600" s="10">
        <v>0</v>
      </c>
      <c r="L1600" s="10">
        <f t="shared" si="24"/>
        <v>219</v>
      </c>
    </row>
    <row r="1601" spans="1:12" x14ac:dyDescent="0.2">
      <c r="A1601" s="9" t="s">
        <v>50</v>
      </c>
      <c r="B1601" s="9" t="s">
        <v>51</v>
      </c>
      <c r="C1601" s="9" t="s">
        <v>24</v>
      </c>
      <c r="D1601" s="9" t="s">
        <v>64</v>
      </c>
      <c r="E1601" s="44" t="s">
        <v>72</v>
      </c>
      <c r="F1601" s="9">
        <v>2010</v>
      </c>
      <c r="G1601" s="10">
        <v>422.18327338</v>
      </c>
      <c r="H1601" s="10">
        <v>128</v>
      </c>
      <c r="I1601" s="10">
        <v>0</v>
      </c>
      <c r="J1601" s="10">
        <v>12</v>
      </c>
      <c r="K1601" s="10">
        <v>10</v>
      </c>
      <c r="L1601" s="10">
        <f t="shared" si="24"/>
        <v>150</v>
      </c>
    </row>
    <row r="1602" spans="1:12" x14ac:dyDescent="0.2">
      <c r="A1602" s="9" t="s">
        <v>50</v>
      </c>
      <c r="B1602" s="9" t="s">
        <v>51</v>
      </c>
      <c r="C1602" s="9" t="s">
        <v>24</v>
      </c>
      <c r="D1602" s="9" t="s">
        <v>62</v>
      </c>
      <c r="E1602" s="44" t="s">
        <v>73</v>
      </c>
      <c r="F1602" s="9">
        <v>1995</v>
      </c>
      <c r="G1602" s="10">
        <v>756.19954836867646</v>
      </c>
      <c r="H1602" s="10">
        <v>2110</v>
      </c>
      <c r="I1602" s="10">
        <v>0</v>
      </c>
      <c r="J1602" s="10">
        <v>0</v>
      </c>
      <c r="K1602" s="10">
        <v>0</v>
      </c>
      <c r="L1602" s="10">
        <f t="shared" si="24"/>
        <v>2110</v>
      </c>
    </row>
    <row r="1603" spans="1:12" x14ac:dyDescent="0.2">
      <c r="A1603" s="9" t="s">
        <v>50</v>
      </c>
      <c r="B1603" s="9" t="s">
        <v>51</v>
      </c>
      <c r="C1603" s="9" t="s">
        <v>24</v>
      </c>
      <c r="D1603" s="9" t="s">
        <v>62</v>
      </c>
      <c r="E1603" s="44" t="s">
        <v>73</v>
      </c>
      <c r="F1603" s="9">
        <v>1996</v>
      </c>
      <c r="G1603" s="10">
        <v>327.45213998228371</v>
      </c>
      <c r="H1603" s="10">
        <v>2868</v>
      </c>
      <c r="I1603" s="10">
        <v>0</v>
      </c>
      <c r="J1603" s="10">
        <v>0</v>
      </c>
      <c r="K1603" s="10">
        <v>0</v>
      </c>
      <c r="L1603" s="10">
        <f t="shared" ref="L1603:L1666" si="25">H1603+I1603+J1603+K1603</f>
        <v>2868</v>
      </c>
    </row>
    <row r="1604" spans="1:12" x14ac:dyDescent="0.2">
      <c r="A1604" s="9" t="s">
        <v>50</v>
      </c>
      <c r="B1604" s="9" t="s">
        <v>51</v>
      </c>
      <c r="C1604" s="9" t="s">
        <v>24</v>
      </c>
      <c r="D1604" s="9" t="s">
        <v>62</v>
      </c>
      <c r="E1604" s="44" t="s">
        <v>73</v>
      </c>
      <c r="F1604" s="9">
        <v>1998</v>
      </c>
      <c r="G1604" s="10">
        <v>310.58324868099999</v>
      </c>
      <c r="H1604" s="10">
        <v>1744</v>
      </c>
      <c r="I1604" s="10">
        <v>0</v>
      </c>
      <c r="J1604" s="10">
        <v>0</v>
      </c>
      <c r="K1604" s="10">
        <v>0</v>
      </c>
      <c r="L1604" s="10">
        <f t="shared" si="25"/>
        <v>1744</v>
      </c>
    </row>
    <row r="1605" spans="1:12" x14ac:dyDescent="0.2">
      <c r="A1605" s="9" t="s">
        <v>50</v>
      </c>
      <c r="B1605" s="9" t="s">
        <v>51</v>
      </c>
      <c r="C1605" s="9" t="s">
        <v>24</v>
      </c>
      <c r="D1605" s="9" t="s">
        <v>62</v>
      </c>
      <c r="E1605" s="44" t="s">
        <v>73</v>
      </c>
      <c r="F1605" s="9">
        <v>2000</v>
      </c>
      <c r="G1605" s="10">
        <v>360.90269264099999</v>
      </c>
      <c r="H1605" s="10">
        <v>1387</v>
      </c>
      <c r="I1605" s="10">
        <v>0</v>
      </c>
      <c r="J1605" s="10">
        <v>17</v>
      </c>
      <c r="K1605" s="10">
        <v>0</v>
      </c>
      <c r="L1605" s="10">
        <f t="shared" si="25"/>
        <v>1404</v>
      </c>
    </row>
    <row r="1606" spans="1:12" x14ac:dyDescent="0.2">
      <c r="A1606" s="9" t="s">
        <v>50</v>
      </c>
      <c r="B1606" s="9" t="s">
        <v>51</v>
      </c>
      <c r="C1606" s="9" t="s">
        <v>24</v>
      </c>
      <c r="D1606" s="9" t="s">
        <v>62</v>
      </c>
      <c r="E1606" s="44" t="s">
        <v>73</v>
      </c>
      <c r="F1606" s="9">
        <v>2003</v>
      </c>
      <c r="G1606" s="10">
        <v>304.1902667</v>
      </c>
      <c r="H1606" s="10">
        <v>2943</v>
      </c>
      <c r="I1606" s="10">
        <v>0</v>
      </c>
      <c r="J1606" s="10">
        <v>387</v>
      </c>
      <c r="K1606" s="10">
        <v>0</v>
      </c>
      <c r="L1606" s="10">
        <f t="shared" si="25"/>
        <v>3330</v>
      </c>
    </row>
    <row r="1607" spans="1:12" x14ac:dyDescent="0.2">
      <c r="A1607" s="9" t="s">
        <v>50</v>
      </c>
      <c r="B1607" s="9" t="s">
        <v>51</v>
      </c>
      <c r="C1607" s="9" t="s">
        <v>24</v>
      </c>
      <c r="D1607" s="9" t="s">
        <v>62</v>
      </c>
      <c r="E1607" s="44" t="s">
        <v>73</v>
      </c>
      <c r="F1607" s="9">
        <v>2004</v>
      </c>
      <c r="G1607" s="10">
        <v>470.49042458399998</v>
      </c>
      <c r="H1607" s="10">
        <v>4055</v>
      </c>
      <c r="I1607" s="10">
        <v>48</v>
      </c>
      <c r="J1607" s="10">
        <v>11</v>
      </c>
      <c r="K1607" s="10">
        <v>0</v>
      </c>
      <c r="L1607" s="10">
        <f t="shared" si="25"/>
        <v>4114</v>
      </c>
    </row>
    <row r="1608" spans="1:12" x14ac:dyDescent="0.2">
      <c r="A1608" s="9" t="s">
        <v>50</v>
      </c>
      <c r="B1608" s="9" t="s">
        <v>51</v>
      </c>
      <c r="C1608" s="9" t="s">
        <v>24</v>
      </c>
      <c r="D1608" s="9" t="s">
        <v>62</v>
      </c>
      <c r="E1608" s="44" t="s">
        <v>73</v>
      </c>
      <c r="F1608" s="9">
        <v>2004</v>
      </c>
      <c r="G1608" s="10">
        <v>342.45472248700003</v>
      </c>
      <c r="H1608" s="10">
        <v>710</v>
      </c>
      <c r="I1608" s="10">
        <v>0</v>
      </c>
      <c r="J1608" s="10">
        <v>0</v>
      </c>
      <c r="K1608" s="10">
        <v>0</v>
      </c>
      <c r="L1608" s="10">
        <f t="shared" si="25"/>
        <v>710</v>
      </c>
    </row>
    <row r="1609" spans="1:12" x14ac:dyDescent="0.2">
      <c r="A1609" s="9" t="s">
        <v>50</v>
      </c>
      <c r="B1609" s="9" t="s">
        <v>51</v>
      </c>
      <c r="C1609" s="9" t="s">
        <v>24</v>
      </c>
      <c r="D1609" s="9" t="s">
        <v>62</v>
      </c>
      <c r="E1609" s="44" t="s">
        <v>73</v>
      </c>
      <c r="F1609" s="9">
        <v>2005</v>
      </c>
      <c r="G1609" s="10">
        <v>470.10542117546396</v>
      </c>
      <c r="H1609" s="10">
        <v>2530</v>
      </c>
      <c r="I1609" s="10">
        <v>0</v>
      </c>
      <c r="J1609" s="10">
        <v>0</v>
      </c>
      <c r="K1609" s="10">
        <v>0</v>
      </c>
      <c r="L1609" s="10">
        <f t="shared" si="25"/>
        <v>2530</v>
      </c>
    </row>
    <row r="1610" spans="1:12" x14ac:dyDescent="0.2">
      <c r="A1610" s="9" t="s">
        <v>50</v>
      </c>
      <c r="B1610" s="9" t="s">
        <v>51</v>
      </c>
      <c r="C1610" s="9" t="s">
        <v>24</v>
      </c>
      <c r="D1610" s="9" t="s">
        <v>62</v>
      </c>
      <c r="E1610" s="44" t="s">
        <v>73</v>
      </c>
      <c r="F1610" s="9">
        <v>2005</v>
      </c>
      <c r="G1610" s="10">
        <v>341.99425349699999</v>
      </c>
      <c r="H1610" s="10">
        <v>1309</v>
      </c>
      <c r="I1610" s="10">
        <v>0</v>
      </c>
      <c r="J1610" s="10">
        <v>0</v>
      </c>
      <c r="K1610" s="10">
        <v>0</v>
      </c>
      <c r="L1610" s="10">
        <f t="shared" si="25"/>
        <v>1309</v>
      </c>
    </row>
    <row r="1611" spans="1:12" x14ac:dyDescent="0.2">
      <c r="A1611" s="9" t="s">
        <v>50</v>
      </c>
      <c r="B1611" s="9" t="s">
        <v>51</v>
      </c>
      <c r="C1611" s="9" t="s">
        <v>24</v>
      </c>
      <c r="D1611" s="9" t="s">
        <v>62</v>
      </c>
      <c r="E1611" s="44" t="s">
        <v>73</v>
      </c>
      <c r="F1611" s="9">
        <v>2008</v>
      </c>
      <c r="G1611" s="10">
        <v>507.514266373</v>
      </c>
      <c r="H1611" s="10">
        <v>627</v>
      </c>
      <c r="I1611" s="10">
        <v>0</v>
      </c>
      <c r="J1611" s="10">
        <v>3</v>
      </c>
      <c r="K1611" s="10">
        <v>0</v>
      </c>
      <c r="L1611" s="10">
        <f t="shared" si="25"/>
        <v>630</v>
      </c>
    </row>
    <row r="1612" spans="1:12" x14ac:dyDescent="0.2">
      <c r="A1612" s="9" t="s">
        <v>50</v>
      </c>
      <c r="B1612" s="9" t="s">
        <v>51</v>
      </c>
      <c r="C1612" s="9" t="s">
        <v>24</v>
      </c>
      <c r="D1612" s="9" t="s">
        <v>62</v>
      </c>
      <c r="E1612" s="44" t="s">
        <v>73</v>
      </c>
      <c r="F1612" s="9">
        <v>2008</v>
      </c>
      <c r="G1612" s="10">
        <v>445.32458944000001</v>
      </c>
      <c r="H1612" s="10">
        <v>1392</v>
      </c>
      <c r="I1612" s="10">
        <v>0</v>
      </c>
      <c r="J1612" s="10">
        <v>516</v>
      </c>
      <c r="K1612" s="10">
        <v>0</v>
      </c>
      <c r="L1612" s="10">
        <f t="shared" si="25"/>
        <v>1908</v>
      </c>
    </row>
    <row r="1613" spans="1:12" x14ac:dyDescent="0.2">
      <c r="A1613" s="9" t="s">
        <v>50</v>
      </c>
      <c r="B1613" s="9" t="s">
        <v>51</v>
      </c>
      <c r="C1613" s="9" t="s">
        <v>24</v>
      </c>
      <c r="D1613" s="9" t="s">
        <v>63</v>
      </c>
      <c r="E1613" s="44" t="s">
        <v>73</v>
      </c>
      <c r="F1613" s="9">
        <v>2006</v>
      </c>
      <c r="G1613" s="10">
        <v>416.44682874</v>
      </c>
      <c r="H1613" s="10">
        <v>339</v>
      </c>
      <c r="I1613" s="10">
        <v>0</v>
      </c>
      <c r="J1613" s="10">
        <v>75</v>
      </c>
      <c r="K1613" s="10">
        <v>13.333333333333334</v>
      </c>
      <c r="L1613" s="10">
        <f t="shared" si="25"/>
        <v>427.33333333333331</v>
      </c>
    </row>
    <row r="1614" spans="1:12" x14ac:dyDescent="0.2">
      <c r="A1614" s="9" t="s">
        <v>50</v>
      </c>
      <c r="B1614" s="9" t="s">
        <v>51</v>
      </c>
      <c r="C1614" s="9" t="s">
        <v>24</v>
      </c>
      <c r="D1614" s="9" t="s">
        <v>64</v>
      </c>
      <c r="E1614" s="44" t="s">
        <v>73</v>
      </c>
      <c r="F1614" s="9">
        <v>2000</v>
      </c>
      <c r="G1614" s="10">
        <v>352.17265348299998</v>
      </c>
      <c r="H1614" s="10">
        <v>1635</v>
      </c>
      <c r="I1614" s="10">
        <v>0</v>
      </c>
      <c r="J1614" s="10">
        <v>0</v>
      </c>
      <c r="K1614" s="10">
        <v>0</v>
      </c>
      <c r="L1614" s="10">
        <f t="shared" si="25"/>
        <v>1635</v>
      </c>
    </row>
    <row r="1615" spans="1:12" x14ac:dyDescent="0.2">
      <c r="A1615" s="9" t="s">
        <v>50</v>
      </c>
      <c r="B1615" s="9" t="s">
        <v>51</v>
      </c>
      <c r="C1615" s="9" t="s">
        <v>24</v>
      </c>
      <c r="D1615" s="9" t="s">
        <v>64</v>
      </c>
      <c r="E1615" s="44" t="s">
        <v>73</v>
      </c>
      <c r="F1615" s="9">
        <v>2003</v>
      </c>
      <c r="G1615" s="10">
        <v>501.64609053497935</v>
      </c>
      <c r="H1615" s="10">
        <v>726</v>
      </c>
      <c r="I1615" s="10">
        <v>0</v>
      </c>
      <c r="J1615" s="10">
        <v>0</v>
      </c>
      <c r="K1615" s="10">
        <v>0</v>
      </c>
      <c r="L1615" s="10">
        <f t="shared" si="25"/>
        <v>726</v>
      </c>
    </row>
    <row r="1616" spans="1:12" x14ac:dyDescent="0.2">
      <c r="A1616" s="9" t="s">
        <v>50</v>
      </c>
      <c r="B1616" s="9" t="s">
        <v>51</v>
      </c>
      <c r="C1616" s="9" t="s">
        <v>24</v>
      </c>
      <c r="D1616" s="9" t="s">
        <v>64</v>
      </c>
      <c r="E1616" s="44" t="s">
        <v>73</v>
      </c>
      <c r="F1616" s="9">
        <v>2008</v>
      </c>
      <c r="G1616" s="10">
        <v>567.63621218499998</v>
      </c>
      <c r="H1616" s="10">
        <v>1172</v>
      </c>
      <c r="I1616" s="10">
        <v>0</v>
      </c>
      <c r="J1616" s="10">
        <v>0</v>
      </c>
      <c r="K1616" s="10">
        <v>0</v>
      </c>
      <c r="L1616" s="10">
        <f t="shared" si="25"/>
        <v>1172</v>
      </c>
    </row>
    <row r="1617" spans="1:12" x14ac:dyDescent="0.2">
      <c r="A1617" s="9" t="s">
        <v>50</v>
      </c>
      <c r="B1617" s="9" t="s">
        <v>51</v>
      </c>
      <c r="C1617" s="9" t="s">
        <v>24</v>
      </c>
      <c r="D1617" s="9" t="s">
        <v>64</v>
      </c>
      <c r="E1617" s="44" t="s">
        <v>73</v>
      </c>
      <c r="F1617" s="9">
        <v>2008</v>
      </c>
      <c r="G1617" s="10">
        <v>370.93223274600001</v>
      </c>
      <c r="H1617" s="10">
        <v>728</v>
      </c>
      <c r="I1617" s="10">
        <v>0</v>
      </c>
      <c r="J1617" s="10">
        <v>15</v>
      </c>
      <c r="K1617" s="10">
        <v>0</v>
      </c>
      <c r="L1617" s="10">
        <f t="shared" si="25"/>
        <v>743</v>
      </c>
    </row>
    <row r="1618" spans="1:12" x14ac:dyDescent="0.2">
      <c r="A1618" s="9" t="s">
        <v>50</v>
      </c>
      <c r="B1618" s="9" t="s">
        <v>51</v>
      </c>
      <c r="C1618" s="9" t="s">
        <v>24</v>
      </c>
      <c r="D1618" s="9" t="s">
        <v>64</v>
      </c>
      <c r="E1618" s="44" t="s">
        <v>73</v>
      </c>
      <c r="F1618" s="9">
        <v>2008</v>
      </c>
      <c r="G1618" s="10">
        <v>567.636212183</v>
      </c>
      <c r="H1618" s="10">
        <v>939</v>
      </c>
      <c r="I1618" s="10">
        <v>0</v>
      </c>
      <c r="J1618" s="10">
        <v>0</v>
      </c>
      <c r="K1618" s="10">
        <v>0</v>
      </c>
      <c r="L1618" s="10">
        <f t="shared" si="25"/>
        <v>939</v>
      </c>
    </row>
    <row r="1619" spans="1:12" x14ac:dyDescent="0.2">
      <c r="A1619" s="9" t="s">
        <v>50</v>
      </c>
      <c r="B1619" s="9" t="s">
        <v>51</v>
      </c>
      <c r="C1619" s="9" t="s">
        <v>24</v>
      </c>
      <c r="D1619" s="9" t="s">
        <v>62</v>
      </c>
      <c r="E1619" s="44" t="s">
        <v>27</v>
      </c>
      <c r="F1619" s="9">
        <v>2010</v>
      </c>
      <c r="G1619" s="10">
        <v>620.89161887900002</v>
      </c>
      <c r="H1619" s="10">
        <v>100</v>
      </c>
      <c r="I1619" s="10">
        <v>0</v>
      </c>
      <c r="J1619" s="10">
        <v>0</v>
      </c>
      <c r="K1619" s="10">
        <v>0</v>
      </c>
      <c r="L1619" s="10">
        <f t="shared" si="25"/>
        <v>100</v>
      </c>
    </row>
    <row r="1620" spans="1:12" x14ac:dyDescent="0.2">
      <c r="A1620" s="9" t="s">
        <v>50</v>
      </c>
      <c r="B1620" s="9" t="s">
        <v>51</v>
      </c>
      <c r="C1620" s="9" t="s">
        <v>24</v>
      </c>
      <c r="D1620" s="9" t="s">
        <v>63</v>
      </c>
      <c r="E1620" s="44" t="s">
        <v>27</v>
      </c>
      <c r="F1620" s="9">
        <v>2009</v>
      </c>
      <c r="G1620" s="10">
        <v>549.442054697</v>
      </c>
      <c r="H1620" s="10">
        <v>133</v>
      </c>
      <c r="I1620" s="10">
        <v>0</v>
      </c>
      <c r="J1620" s="10">
        <v>16</v>
      </c>
      <c r="K1620" s="10">
        <v>0</v>
      </c>
      <c r="L1620" s="10">
        <f t="shared" si="25"/>
        <v>149</v>
      </c>
    </row>
    <row r="1621" spans="1:12" x14ac:dyDescent="0.2">
      <c r="A1621" s="9" t="s">
        <v>50</v>
      </c>
      <c r="B1621" s="9" t="s">
        <v>51</v>
      </c>
      <c r="C1621" s="9" t="s">
        <v>24</v>
      </c>
      <c r="D1621" s="9" t="s">
        <v>63</v>
      </c>
      <c r="E1621" s="44" t="s">
        <v>31</v>
      </c>
      <c r="F1621" s="9">
        <v>2006</v>
      </c>
      <c r="G1621" s="10">
        <v>416.44682874</v>
      </c>
      <c r="H1621" s="10">
        <v>44</v>
      </c>
      <c r="I1621" s="10">
        <v>0</v>
      </c>
      <c r="J1621" s="10">
        <v>2</v>
      </c>
      <c r="K1621" s="10">
        <v>0</v>
      </c>
      <c r="L1621" s="10">
        <f t="shared" si="25"/>
        <v>46</v>
      </c>
    </row>
    <row r="1622" spans="1:12" x14ac:dyDescent="0.2">
      <c r="A1622" s="9" t="s">
        <v>50</v>
      </c>
      <c r="B1622" s="9" t="s">
        <v>51</v>
      </c>
      <c r="C1622" s="9" t="s">
        <v>24</v>
      </c>
      <c r="D1622" s="9" t="s">
        <v>64</v>
      </c>
      <c r="E1622" s="44" t="s">
        <v>31</v>
      </c>
      <c r="F1622" s="9">
        <v>2008</v>
      </c>
      <c r="G1622" s="10">
        <v>370.93223274600001</v>
      </c>
      <c r="H1622" s="10">
        <v>83</v>
      </c>
      <c r="I1622" s="10">
        <v>0</v>
      </c>
      <c r="J1622" s="10">
        <v>0</v>
      </c>
      <c r="K1622" s="10">
        <v>0</v>
      </c>
      <c r="L1622" s="10">
        <f t="shared" si="25"/>
        <v>83</v>
      </c>
    </row>
    <row r="1623" spans="1:12" x14ac:dyDescent="0.2">
      <c r="A1623" s="9" t="s">
        <v>50</v>
      </c>
      <c r="B1623" s="9" t="s">
        <v>51</v>
      </c>
      <c r="C1623" s="9" t="s">
        <v>24</v>
      </c>
      <c r="D1623" s="9" t="s">
        <v>62</v>
      </c>
      <c r="E1623" s="44" t="s">
        <v>33</v>
      </c>
      <c r="F1623" s="9">
        <v>1998</v>
      </c>
      <c r="G1623" s="10">
        <v>310.58324868099999</v>
      </c>
      <c r="H1623" s="10">
        <v>549</v>
      </c>
      <c r="I1623" s="10">
        <v>0</v>
      </c>
      <c r="J1623" s="10">
        <v>0</v>
      </c>
      <c r="K1623" s="10">
        <v>0</v>
      </c>
      <c r="L1623" s="10">
        <f t="shared" si="25"/>
        <v>549</v>
      </c>
    </row>
    <row r="1624" spans="1:12" x14ac:dyDescent="0.2">
      <c r="A1624" s="9" t="s">
        <v>50</v>
      </c>
      <c r="B1624" s="9" t="s">
        <v>51</v>
      </c>
      <c r="C1624" s="9" t="s">
        <v>24</v>
      </c>
      <c r="D1624" s="9" t="s">
        <v>62</v>
      </c>
      <c r="E1624" s="44" t="s">
        <v>33</v>
      </c>
      <c r="F1624" s="9">
        <v>2003</v>
      </c>
      <c r="G1624" s="10">
        <v>304.1902667</v>
      </c>
      <c r="H1624" s="10">
        <v>1435</v>
      </c>
      <c r="I1624" s="10">
        <v>0</v>
      </c>
      <c r="J1624" s="10">
        <v>33</v>
      </c>
      <c r="K1624" s="10">
        <v>0</v>
      </c>
      <c r="L1624" s="10">
        <f t="shared" si="25"/>
        <v>1468</v>
      </c>
    </row>
    <row r="1625" spans="1:12" x14ac:dyDescent="0.2">
      <c r="A1625" s="9" t="s">
        <v>50</v>
      </c>
      <c r="B1625" s="9" t="s">
        <v>51</v>
      </c>
      <c r="C1625" s="9" t="s">
        <v>37</v>
      </c>
      <c r="D1625" s="9" t="s">
        <v>69</v>
      </c>
      <c r="E1625" s="44" t="s">
        <v>72</v>
      </c>
      <c r="F1625" s="9">
        <v>2010</v>
      </c>
      <c r="G1625" s="10">
        <v>392.20520490000001</v>
      </c>
      <c r="H1625" s="10">
        <v>763</v>
      </c>
      <c r="I1625" s="10">
        <v>0</v>
      </c>
      <c r="J1625" s="10">
        <v>16</v>
      </c>
      <c r="K1625" s="10">
        <v>3</v>
      </c>
      <c r="L1625" s="10">
        <f t="shared" si="25"/>
        <v>782</v>
      </c>
    </row>
    <row r="1626" spans="1:12" x14ac:dyDescent="0.2">
      <c r="A1626" s="9" t="s">
        <v>50</v>
      </c>
      <c r="B1626" s="9" t="s">
        <v>51</v>
      </c>
      <c r="C1626" s="9" t="s">
        <v>37</v>
      </c>
      <c r="D1626" s="9" t="s">
        <v>65</v>
      </c>
      <c r="E1626" s="44" t="s">
        <v>72</v>
      </c>
      <c r="F1626" s="9">
        <v>2009</v>
      </c>
      <c r="G1626" s="10">
        <v>422.18322561999997</v>
      </c>
      <c r="H1626" s="10">
        <v>832</v>
      </c>
      <c r="I1626" s="10">
        <v>0</v>
      </c>
      <c r="J1626" s="10">
        <v>0</v>
      </c>
      <c r="K1626" s="10">
        <v>0</v>
      </c>
      <c r="L1626" s="10">
        <f t="shared" si="25"/>
        <v>832</v>
      </c>
    </row>
    <row r="1627" spans="1:12" x14ac:dyDescent="0.2">
      <c r="A1627" s="9" t="s">
        <v>50</v>
      </c>
      <c r="B1627" s="9" t="s">
        <v>51</v>
      </c>
      <c r="C1627" s="9" t="s">
        <v>37</v>
      </c>
      <c r="D1627" s="9" t="s">
        <v>65</v>
      </c>
      <c r="E1627" s="44" t="s">
        <v>72</v>
      </c>
      <c r="F1627" s="9">
        <v>2010</v>
      </c>
      <c r="G1627" s="10">
        <v>459.94974602999997</v>
      </c>
      <c r="H1627" s="10">
        <v>457</v>
      </c>
      <c r="I1627" s="10">
        <v>20</v>
      </c>
      <c r="J1627" s="10">
        <v>24</v>
      </c>
      <c r="K1627" s="10">
        <v>1.3333333333333333</v>
      </c>
      <c r="L1627" s="10">
        <f t="shared" si="25"/>
        <v>502.33333333333331</v>
      </c>
    </row>
    <row r="1628" spans="1:12" x14ac:dyDescent="0.2">
      <c r="A1628" s="9" t="s">
        <v>50</v>
      </c>
      <c r="B1628" s="9" t="s">
        <v>51</v>
      </c>
      <c r="C1628" s="9" t="s">
        <v>37</v>
      </c>
      <c r="D1628" s="9" t="s">
        <v>65</v>
      </c>
      <c r="E1628" s="44" t="s">
        <v>73</v>
      </c>
      <c r="F1628" s="9">
        <v>2002</v>
      </c>
      <c r="G1628" s="10">
        <v>347.68440363899998</v>
      </c>
      <c r="H1628" s="10">
        <v>625</v>
      </c>
      <c r="I1628" s="10">
        <v>87</v>
      </c>
      <c r="J1628" s="10">
        <v>19</v>
      </c>
      <c r="K1628" s="10">
        <v>25.333333333333332</v>
      </c>
      <c r="L1628" s="10">
        <f t="shared" si="25"/>
        <v>756.33333333333337</v>
      </c>
    </row>
    <row r="1629" spans="1:12" x14ac:dyDescent="0.2">
      <c r="A1629" s="9" t="s">
        <v>50</v>
      </c>
      <c r="B1629" s="9" t="s">
        <v>51</v>
      </c>
      <c r="C1629" s="9" t="s">
        <v>37</v>
      </c>
      <c r="D1629" s="9" t="s">
        <v>76</v>
      </c>
      <c r="E1629" s="44" t="s">
        <v>73</v>
      </c>
      <c r="F1629" s="9">
        <v>1994</v>
      </c>
      <c r="G1629" s="10">
        <v>226.04592689291889</v>
      </c>
      <c r="H1629" s="10">
        <v>871</v>
      </c>
      <c r="I1629" s="10">
        <v>0</v>
      </c>
      <c r="J1629" s="10">
        <v>6</v>
      </c>
      <c r="K1629" s="10">
        <v>0</v>
      </c>
      <c r="L1629" s="10">
        <f t="shared" si="25"/>
        <v>877</v>
      </c>
    </row>
    <row r="1630" spans="1:12" x14ac:dyDescent="0.2">
      <c r="A1630" s="9" t="s">
        <v>50</v>
      </c>
      <c r="B1630" s="9" t="s">
        <v>51</v>
      </c>
      <c r="C1630" s="9" t="s">
        <v>37</v>
      </c>
      <c r="D1630" s="9" t="s">
        <v>76</v>
      </c>
      <c r="E1630" s="44" t="s">
        <v>73</v>
      </c>
      <c r="F1630" s="9">
        <v>1994</v>
      </c>
      <c r="G1630" s="10">
        <v>253.77457207337059</v>
      </c>
      <c r="H1630" s="10">
        <v>845</v>
      </c>
      <c r="I1630" s="10">
        <v>0</v>
      </c>
      <c r="J1630" s="10">
        <v>9</v>
      </c>
      <c r="K1630" s="10">
        <v>0</v>
      </c>
      <c r="L1630" s="10">
        <f t="shared" si="25"/>
        <v>854</v>
      </c>
    </row>
    <row r="1631" spans="1:12" x14ac:dyDescent="0.2">
      <c r="A1631" s="9" t="s">
        <v>50</v>
      </c>
      <c r="B1631" s="9" t="s">
        <v>51</v>
      </c>
      <c r="C1631" s="9" t="s">
        <v>37</v>
      </c>
      <c r="D1631" s="9" t="s">
        <v>65</v>
      </c>
      <c r="E1631" s="44" t="s">
        <v>27</v>
      </c>
      <c r="F1631" s="9">
        <v>2009</v>
      </c>
      <c r="G1631" s="10">
        <v>422.18322561999997</v>
      </c>
      <c r="H1631" s="10">
        <v>299</v>
      </c>
      <c r="I1631" s="10">
        <v>0</v>
      </c>
      <c r="J1631" s="10">
        <v>0</v>
      </c>
      <c r="K1631" s="10">
        <v>0</v>
      </c>
      <c r="L1631" s="10">
        <f t="shared" si="25"/>
        <v>299</v>
      </c>
    </row>
    <row r="1632" spans="1:12" x14ac:dyDescent="0.2">
      <c r="A1632" s="9" t="s">
        <v>50</v>
      </c>
      <c r="B1632" s="9" t="s">
        <v>51</v>
      </c>
      <c r="C1632" s="9" t="s">
        <v>37</v>
      </c>
      <c r="D1632" s="9" t="s">
        <v>65</v>
      </c>
      <c r="E1632" s="44" t="s">
        <v>27</v>
      </c>
      <c r="F1632" s="9">
        <v>2010</v>
      </c>
      <c r="G1632" s="10">
        <v>459.94974602999997</v>
      </c>
      <c r="H1632" s="10">
        <v>75</v>
      </c>
      <c r="I1632" s="10">
        <v>12</v>
      </c>
      <c r="J1632" s="10">
        <v>0</v>
      </c>
      <c r="K1632" s="10">
        <v>0</v>
      </c>
      <c r="L1632" s="10">
        <f t="shared" si="25"/>
        <v>87</v>
      </c>
    </row>
    <row r="1633" spans="1:12" x14ac:dyDescent="0.2">
      <c r="A1633" s="9" t="s">
        <v>50</v>
      </c>
      <c r="B1633" s="9" t="s">
        <v>51</v>
      </c>
      <c r="C1633" s="9" t="s">
        <v>37</v>
      </c>
      <c r="D1633" s="9" t="s">
        <v>65</v>
      </c>
      <c r="E1633" s="44" t="s">
        <v>31</v>
      </c>
      <c r="F1633" s="9">
        <v>1986</v>
      </c>
      <c r="G1633" s="10">
        <v>363.94818570401162</v>
      </c>
      <c r="H1633" s="10">
        <v>126</v>
      </c>
      <c r="I1633" s="10">
        <v>0</v>
      </c>
      <c r="J1633" s="10">
        <v>1</v>
      </c>
      <c r="K1633" s="10">
        <v>0</v>
      </c>
      <c r="L1633" s="10">
        <f t="shared" si="25"/>
        <v>127</v>
      </c>
    </row>
    <row r="1634" spans="1:12" x14ac:dyDescent="0.2">
      <c r="A1634" s="9" t="s">
        <v>50</v>
      </c>
      <c r="B1634" s="9" t="s">
        <v>51</v>
      </c>
      <c r="C1634" s="9" t="s">
        <v>37</v>
      </c>
      <c r="D1634" s="9" t="s">
        <v>65</v>
      </c>
      <c r="E1634" s="44" t="s">
        <v>31</v>
      </c>
      <c r="F1634" s="9">
        <v>1986</v>
      </c>
      <c r="G1634" s="10">
        <v>363.94818570401162</v>
      </c>
      <c r="H1634" s="10">
        <v>239</v>
      </c>
      <c r="I1634" s="10">
        <v>0</v>
      </c>
      <c r="J1634" s="10">
        <v>0</v>
      </c>
      <c r="K1634" s="10">
        <v>0</v>
      </c>
      <c r="L1634" s="10">
        <f t="shared" si="25"/>
        <v>239</v>
      </c>
    </row>
    <row r="1635" spans="1:12" x14ac:dyDescent="0.2">
      <c r="A1635" s="9" t="s">
        <v>50</v>
      </c>
      <c r="B1635" s="9" t="s">
        <v>51</v>
      </c>
      <c r="C1635" s="9" t="s">
        <v>37</v>
      </c>
      <c r="D1635" s="9" t="s">
        <v>76</v>
      </c>
      <c r="E1635" s="44" t="s">
        <v>31</v>
      </c>
      <c r="F1635" s="9">
        <v>1987</v>
      </c>
      <c r="G1635" s="10">
        <v>348.88093899654655</v>
      </c>
      <c r="H1635" s="10">
        <v>86</v>
      </c>
      <c r="I1635" s="10">
        <v>0</v>
      </c>
      <c r="J1635" s="10">
        <v>0</v>
      </c>
      <c r="K1635" s="10">
        <v>0</v>
      </c>
      <c r="L1635" s="10">
        <f t="shared" si="25"/>
        <v>86</v>
      </c>
    </row>
    <row r="1636" spans="1:12" x14ac:dyDescent="0.2">
      <c r="A1636" s="9" t="s">
        <v>50</v>
      </c>
      <c r="B1636" s="9" t="s">
        <v>51</v>
      </c>
      <c r="C1636" s="9" t="s">
        <v>37</v>
      </c>
      <c r="D1636" s="9" t="s">
        <v>65</v>
      </c>
      <c r="E1636" s="44" t="s">
        <v>33</v>
      </c>
      <c r="F1636" s="9">
        <v>1986</v>
      </c>
      <c r="G1636" s="10">
        <v>363.94818570401162</v>
      </c>
      <c r="H1636" s="10">
        <v>1595</v>
      </c>
      <c r="I1636" s="10">
        <v>0</v>
      </c>
      <c r="J1636" s="10">
        <v>0</v>
      </c>
      <c r="K1636" s="10">
        <v>0</v>
      </c>
      <c r="L1636" s="10">
        <f t="shared" si="25"/>
        <v>1595</v>
      </c>
    </row>
    <row r="1637" spans="1:12" x14ac:dyDescent="0.2">
      <c r="A1637" s="9" t="s">
        <v>50</v>
      </c>
      <c r="B1637" s="9" t="s">
        <v>51</v>
      </c>
      <c r="C1637" s="9" t="s">
        <v>37</v>
      </c>
      <c r="D1637" s="9" t="s">
        <v>65</v>
      </c>
      <c r="E1637" s="44" t="s">
        <v>33</v>
      </c>
      <c r="F1637" s="9">
        <v>1986</v>
      </c>
      <c r="G1637" s="10">
        <v>363.94818570401162</v>
      </c>
      <c r="H1637" s="10">
        <v>2097</v>
      </c>
      <c r="I1637" s="10">
        <v>0</v>
      </c>
      <c r="J1637" s="10">
        <v>0</v>
      </c>
      <c r="K1637" s="10">
        <v>0</v>
      </c>
      <c r="L1637" s="10">
        <f t="shared" si="25"/>
        <v>2097</v>
      </c>
    </row>
    <row r="1638" spans="1:12" x14ac:dyDescent="0.2">
      <c r="A1638" s="9" t="s">
        <v>50</v>
      </c>
      <c r="B1638" s="9" t="s">
        <v>51</v>
      </c>
      <c r="C1638" s="9" t="s">
        <v>39</v>
      </c>
      <c r="D1638" s="9" t="s">
        <v>66</v>
      </c>
      <c r="E1638" s="44" t="s">
        <v>71</v>
      </c>
      <c r="F1638" s="9">
        <v>2014</v>
      </c>
      <c r="G1638" s="10">
        <v>652.22036392935888</v>
      </c>
      <c r="H1638" s="10">
        <v>638</v>
      </c>
      <c r="I1638" s="10">
        <v>0</v>
      </c>
      <c r="J1638" s="10">
        <v>43</v>
      </c>
      <c r="K1638" s="10">
        <v>36.666666666666664</v>
      </c>
      <c r="L1638" s="10">
        <f t="shared" si="25"/>
        <v>717.66666666666663</v>
      </c>
    </row>
    <row r="1639" spans="1:12" x14ac:dyDescent="0.2">
      <c r="A1639" s="9" t="s">
        <v>50</v>
      </c>
      <c r="B1639" s="9" t="s">
        <v>51</v>
      </c>
      <c r="C1639" s="9" t="s">
        <v>39</v>
      </c>
      <c r="D1639" s="9" t="s">
        <v>66</v>
      </c>
      <c r="E1639" s="44" t="s">
        <v>71</v>
      </c>
      <c r="F1639" s="9">
        <v>2014</v>
      </c>
      <c r="G1639" s="10">
        <v>358.802997151</v>
      </c>
      <c r="H1639" s="10">
        <v>235</v>
      </c>
      <c r="I1639" s="10">
        <v>5</v>
      </c>
      <c r="J1639" s="10">
        <v>10</v>
      </c>
      <c r="K1639" s="10">
        <v>7.666666666666667</v>
      </c>
      <c r="L1639" s="10">
        <f t="shared" si="25"/>
        <v>257.66666666666669</v>
      </c>
    </row>
    <row r="1640" spans="1:12" x14ac:dyDescent="0.2">
      <c r="A1640" s="9" t="s">
        <v>50</v>
      </c>
      <c r="B1640" s="9" t="s">
        <v>51</v>
      </c>
      <c r="C1640" s="9" t="s">
        <v>39</v>
      </c>
      <c r="D1640" s="9" t="s">
        <v>66</v>
      </c>
      <c r="E1640" s="44" t="s">
        <v>71</v>
      </c>
      <c r="F1640" s="9">
        <v>2014</v>
      </c>
      <c r="G1640" s="10">
        <v>812.52434067700005</v>
      </c>
      <c r="H1640" s="10">
        <v>50</v>
      </c>
      <c r="I1640" s="10">
        <v>16</v>
      </c>
      <c r="J1640" s="10">
        <v>28</v>
      </c>
      <c r="K1640" s="10">
        <v>27.666666666666668</v>
      </c>
      <c r="L1640" s="10">
        <f t="shared" si="25"/>
        <v>121.66666666666667</v>
      </c>
    </row>
    <row r="1641" spans="1:12" x14ac:dyDescent="0.2">
      <c r="A1641" s="9" t="s">
        <v>50</v>
      </c>
      <c r="B1641" s="9" t="s">
        <v>51</v>
      </c>
      <c r="C1641" s="9" t="s">
        <v>39</v>
      </c>
      <c r="D1641" s="9" t="s">
        <v>66</v>
      </c>
      <c r="E1641" s="44" t="s">
        <v>71</v>
      </c>
      <c r="F1641" s="9">
        <v>2015</v>
      </c>
      <c r="G1641" s="10">
        <v>469.20388121500002</v>
      </c>
      <c r="H1641" s="10">
        <v>563</v>
      </c>
      <c r="I1641" s="10">
        <v>16</v>
      </c>
      <c r="J1641" s="10">
        <v>0</v>
      </c>
      <c r="K1641" s="10">
        <v>12.666666666666666</v>
      </c>
      <c r="L1641" s="10">
        <f t="shared" si="25"/>
        <v>591.66666666666663</v>
      </c>
    </row>
    <row r="1642" spans="1:12" x14ac:dyDescent="0.2">
      <c r="A1642" s="9" t="s">
        <v>50</v>
      </c>
      <c r="B1642" s="9" t="s">
        <v>51</v>
      </c>
      <c r="C1642" s="9" t="s">
        <v>39</v>
      </c>
      <c r="D1642" s="9" t="s">
        <v>66</v>
      </c>
      <c r="E1642" s="44" t="s">
        <v>71</v>
      </c>
      <c r="F1642" s="9">
        <v>2015</v>
      </c>
      <c r="G1642" s="10">
        <v>467.415723544</v>
      </c>
      <c r="H1642" s="10">
        <v>0</v>
      </c>
      <c r="I1642" s="10">
        <v>410</v>
      </c>
      <c r="J1642" s="10">
        <v>7</v>
      </c>
      <c r="K1642" s="10">
        <v>27.333333333333332</v>
      </c>
      <c r="L1642" s="10">
        <f t="shared" si="25"/>
        <v>444.33333333333331</v>
      </c>
    </row>
    <row r="1643" spans="1:12" x14ac:dyDescent="0.2">
      <c r="A1643" s="9" t="s">
        <v>50</v>
      </c>
      <c r="B1643" s="9" t="s">
        <v>51</v>
      </c>
      <c r="C1643" s="9" t="s">
        <v>39</v>
      </c>
      <c r="D1643" s="9" t="s">
        <v>66</v>
      </c>
      <c r="E1643" s="44" t="s">
        <v>71</v>
      </c>
      <c r="F1643" s="9">
        <v>2015</v>
      </c>
      <c r="G1643" s="10">
        <v>650.27956730799997</v>
      </c>
      <c r="H1643" s="10">
        <v>249</v>
      </c>
      <c r="I1643" s="10">
        <v>0</v>
      </c>
      <c r="J1643" s="10">
        <v>10</v>
      </c>
      <c r="K1643" s="10">
        <v>18.666666666666668</v>
      </c>
      <c r="L1643" s="10">
        <f t="shared" si="25"/>
        <v>277.66666666666669</v>
      </c>
    </row>
    <row r="1644" spans="1:12" x14ac:dyDescent="0.2">
      <c r="A1644" s="9" t="s">
        <v>50</v>
      </c>
      <c r="B1644" s="9" t="s">
        <v>51</v>
      </c>
      <c r="C1644" s="9" t="s">
        <v>39</v>
      </c>
      <c r="D1644" s="9" t="s">
        <v>66</v>
      </c>
      <c r="E1644" s="44" t="s">
        <v>71</v>
      </c>
      <c r="F1644" s="9">
        <v>2015</v>
      </c>
      <c r="G1644" s="10">
        <v>701.66177294199997</v>
      </c>
      <c r="H1644" s="10">
        <v>333</v>
      </c>
      <c r="I1644" s="10">
        <v>9</v>
      </c>
      <c r="J1644" s="10">
        <v>0</v>
      </c>
      <c r="K1644" s="10">
        <v>0</v>
      </c>
      <c r="L1644" s="10">
        <f t="shared" si="25"/>
        <v>342</v>
      </c>
    </row>
    <row r="1645" spans="1:12" x14ac:dyDescent="0.2">
      <c r="A1645" s="9" t="s">
        <v>50</v>
      </c>
      <c r="B1645" s="9" t="s">
        <v>51</v>
      </c>
      <c r="C1645" s="9" t="s">
        <v>39</v>
      </c>
      <c r="D1645" s="9" t="s">
        <v>66</v>
      </c>
      <c r="E1645" s="44" t="s">
        <v>71</v>
      </c>
      <c r="F1645" s="9">
        <v>2015</v>
      </c>
      <c r="G1645" s="10">
        <v>812.52432905900002</v>
      </c>
      <c r="H1645" s="10">
        <v>51</v>
      </c>
      <c r="I1645" s="10">
        <v>0</v>
      </c>
      <c r="J1645" s="10">
        <v>10</v>
      </c>
      <c r="K1645" s="10">
        <v>10</v>
      </c>
      <c r="L1645" s="10">
        <f t="shared" si="25"/>
        <v>71</v>
      </c>
    </row>
    <row r="1646" spans="1:12" x14ac:dyDescent="0.2">
      <c r="A1646" s="9" t="s">
        <v>50</v>
      </c>
      <c r="B1646" s="9" t="s">
        <v>51</v>
      </c>
      <c r="C1646" s="9" t="s">
        <v>39</v>
      </c>
      <c r="D1646" s="9" t="s">
        <v>66</v>
      </c>
      <c r="E1646" s="44" t="s">
        <v>71</v>
      </c>
      <c r="F1646" s="9">
        <v>2015</v>
      </c>
      <c r="G1646" s="10">
        <v>582.45470969400003</v>
      </c>
      <c r="H1646" s="10">
        <v>80</v>
      </c>
      <c r="I1646" s="10">
        <v>19</v>
      </c>
      <c r="J1646" s="10">
        <v>0</v>
      </c>
      <c r="K1646" s="10">
        <v>9.3333333333333339</v>
      </c>
      <c r="L1646" s="10">
        <f t="shared" si="25"/>
        <v>108.33333333333333</v>
      </c>
    </row>
    <row r="1647" spans="1:12" x14ac:dyDescent="0.2">
      <c r="A1647" s="9" t="s">
        <v>50</v>
      </c>
      <c r="B1647" s="9" t="s">
        <v>51</v>
      </c>
      <c r="C1647" s="9" t="s">
        <v>39</v>
      </c>
      <c r="D1647" s="9" t="s">
        <v>66</v>
      </c>
      <c r="E1647" s="44" t="s">
        <v>71</v>
      </c>
      <c r="F1647" s="9">
        <v>2016</v>
      </c>
      <c r="G1647" s="10">
        <v>617.96041347891367</v>
      </c>
      <c r="H1647" s="10">
        <v>203</v>
      </c>
      <c r="I1647" s="10">
        <v>0</v>
      </c>
      <c r="J1647" s="10">
        <v>0</v>
      </c>
      <c r="K1647" s="10">
        <v>0</v>
      </c>
      <c r="L1647" s="10">
        <f t="shared" si="25"/>
        <v>203</v>
      </c>
    </row>
    <row r="1648" spans="1:12" x14ac:dyDescent="0.2">
      <c r="A1648" s="9" t="s">
        <v>50</v>
      </c>
      <c r="B1648" s="9" t="s">
        <v>51</v>
      </c>
      <c r="C1648" s="9" t="s">
        <v>39</v>
      </c>
      <c r="D1648" s="9" t="s">
        <v>66</v>
      </c>
      <c r="E1648" s="44" t="s">
        <v>71</v>
      </c>
      <c r="F1648" s="9">
        <v>2016</v>
      </c>
      <c r="G1648" s="10">
        <v>369.18937908300001</v>
      </c>
      <c r="H1648" s="10">
        <v>44</v>
      </c>
      <c r="I1648" s="10">
        <v>0</v>
      </c>
      <c r="J1648" s="10">
        <v>3</v>
      </c>
      <c r="K1648" s="10">
        <v>0</v>
      </c>
      <c r="L1648" s="10">
        <f t="shared" si="25"/>
        <v>47</v>
      </c>
    </row>
    <row r="1649" spans="1:12" x14ac:dyDescent="0.2">
      <c r="A1649" s="9" t="s">
        <v>50</v>
      </c>
      <c r="B1649" s="9" t="s">
        <v>51</v>
      </c>
      <c r="C1649" s="9" t="s">
        <v>39</v>
      </c>
      <c r="D1649" s="9" t="s">
        <v>66</v>
      </c>
      <c r="E1649" s="44" t="s">
        <v>71</v>
      </c>
      <c r="F1649" s="9">
        <v>2016</v>
      </c>
      <c r="G1649" s="10">
        <v>800.51659064399996</v>
      </c>
      <c r="H1649" s="10">
        <v>62</v>
      </c>
      <c r="I1649" s="10">
        <v>16</v>
      </c>
      <c r="J1649" s="10">
        <v>2</v>
      </c>
      <c r="K1649" s="10">
        <v>0</v>
      </c>
      <c r="L1649" s="10">
        <f t="shared" si="25"/>
        <v>80</v>
      </c>
    </row>
    <row r="1650" spans="1:12" x14ac:dyDescent="0.2">
      <c r="A1650" s="9" t="s">
        <v>50</v>
      </c>
      <c r="B1650" s="9" t="s">
        <v>51</v>
      </c>
      <c r="C1650" s="9" t="s">
        <v>39</v>
      </c>
      <c r="D1650" s="9" t="s">
        <v>66</v>
      </c>
      <c r="E1650" s="44" t="s">
        <v>71</v>
      </c>
      <c r="F1650" s="9">
        <v>2016</v>
      </c>
      <c r="G1650" s="10">
        <v>719.18063507700003</v>
      </c>
      <c r="H1650" s="10">
        <v>328</v>
      </c>
      <c r="I1650" s="10">
        <v>0</v>
      </c>
      <c r="J1650" s="10">
        <v>3</v>
      </c>
      <c r="K1650" s="10">
        <v>0</v>
      </c>
      <c r="L1650" s="10">
        <f t="shared" si="25"/>
        <v>331</v>
      </c>
    </row>
    <row r="1651" spans="1:12" x14ac:dyDescent="0.2">
      <c r="A1651" s="9" t="s">
        <v>50</v>
      </c>
      <c r="B1651" s="9" t="s">
        <v>51</v>
      </c>
      <c r="C1651" s="9" t="s">
        <v>39</v>
      </c>
      <c r="D1651" s="9" t="s">
        <v>66</v>
      </c>
      <c r="E1651" s="44" t="s">
        <v>71</v>
      </c>
      <c r="F1651" s="9">
        <v>2016</v>
      </c>
      <c r="G1651" s="10">
        <v>595.25591632199996</v>
      </c>
      <c r="H1651" s="10">
        <v>165</v>
      </c>
      <c r="I1651" s="10">
        <v>0</v>
      </c>
      <c r="J1651" s="10">
        <v>0</v>
      </c>
      <c r="K1651" s="10">
        <v>0</v>
      </c>
      <c r="L1651" s="10">
        <f t="shared" si="25"/>
        <v>165</v>
      </c>
    </row>
    <row r="1652" spans="1:12" x14ac:dyDescent="0.2">
      <c r="A1652" s="9" t="s">
        <v>50</v>
      </c>
      <c r="B1652" s="9" t="s">
        <v>51</v>
      </c>
      <c r="C1652" s="9" t="s">
        <v>39</v>
      </c>
      <c r="D1652" s="9" t="s">
        <v>66</v>
      </c>
      <c r="E1652" s="44" t="s">
        <v>71</v>
      </c>
      <c r="F1652" s="9">
        <v>2016</v>
      </c>
      <c r="G1652" s="10">
        <v>812.52433969900005</v>
      </c>
      <c r="H1652" s="10">
        <v>40</v>
      </c>
      <c r="I1652" s="10">
        <v>0</v>
      </c>
      <c r="J1652" s="10">
        <v>15</v>
      </c>
      <c r="K1652" s="10">
        <v>0</v>
      </c>
      <c r="L1652" s="10">
        <f t="shared" si="25"/>
        <v>55</v>
      </c>
    </row>
    <row r="1653" spans="1:12" x14ac:dyDescent="0.2">
      <c r="A1653" s="9" t="s">
        <v>50</v>
      </c>
      <c r="B1653" s="9" t="s">
        <v>51</v>
      </c>
      <c r="C1653" s="9" t="s">
        <v>39</v>
      </c>
      <c r="D1653" s="9" t="s">
        <v>66</v>
      </c>
      <c r="E1653" s="44" t="s">
        <v>72</v>
      </c>
      <c r="F1653" s="9">
        <v>2009</v>
      </c>
      <c r="G1653" s="10">
        <v>540.71026491343753</v>
      </c>
      <c r="H1653" s="10">
        <v>680</v>
      </c>
      <c r="I1653" s="10">
        <v>133</v>
      </c>
      <c r="J1653" s="10">
        <v>24</v>
      </c>
      <c r="K1653" s="10">
        <v>0</v>
      </c>
      <c r="L1653" s="10">
        <f t="shared" si="25"/>
        <v>837</v>
      </c>
    </row>
    <row r="1654" spans="1:12" x14ac:dyDescent="0.2">
      <c r="A1654" s="9" t="s">
        <v>50</v>
      </c>
      <c r="B1654" s="9" t="s">
        <v>51</v>
      </c>
      <c r="C1654" s="9" t="s">
        <v>39</v>
      </c>
      <c r="D1654" s="9" t="s">
        <v>66</v>
      </c>
      <c r="E1654" s="44" t="s">
        <v>72</v>
      </c>
      <c r="F1654" s="9">
        <v>2009</v>
      </c>
      <c r="G1654" s="10">
        <v>584.93592226800001</v>
      </c>
      <c r="H1654" s="10">
        <v>563</v>
      </c>
      <c r="I1654" s="10">
        <v>11</v>
      </c>
      <c r="J1654" s="10">
        <v>1</v>
      </c>
      <c r="K1654" s="10">
        <v>3.3333333333333335</v>
      </c>
      <c r="L1654" s="10">
        <f t="shared" si="25"/>
        <v>578.33333333333337</v>
      </c>
    </row>
    <row r="1655" spans="1:12" x14ac:dyDescent="0.2">
      <c r="A1655" s="9" t="s">
        <v>50</v>
      </c>
      <c r="B1655" s="9" t="s">
        <v>51</v>
      </c>
      <c r="C1655" s="9" t="s">
        <v>39</v>
      </c>
      <c r="D1655" s="9" t="s">
        <v>66</v>
      </c>
      <c r="E1655" s="44" t="s">
        <v>72</v>
      </c>
      <c r="F1655" s="9">
        <v>2010</v>
      </c>
      <c r="G1655" s="10">
        <v>400.80873676200002</v>
      </c>
      <c r="H1655" s="10">
        <v>0</v>
      </c>
      <c r="I1655" s="10">
        <v>435</v>
      </c>
      <c r="J1655" s="10">
        <v>6</v>
      </c>
      <c r="K1655" s="10">
        <v>94</v>
      </c>
      <c r="L1655" s="10">
        <f t="shared" si="25"/>
        <v>535</v>
      </c>
    </row>
    <row r="1656" spans="1:12" x14ac:dyDescent="0.2">
      <c r="A1656" s="9" t="s">
        <v>50</v>
      </c>
      <c r="B1656" s="9" t="s">
        <v>51</v>
      </c>
      <c r="C1656" s="9" t="s">
        <v>39</v>
      </c>
      <c r="D1656" s="9" t="s">
        <v>66</v>
      </c>
      <c r="E1656" s="44" t="s">
        <v>72</v>
      </c>
      <c r="F1656" s="9">
        <v>2010</v>
      </c>
      <c r="G1656" s="10">
        <v>505.22394873000002</v>
      </c>
      <c r="H1656" s="10">
        <v>623</v>
      </c>
      <c r="I1656" s="10">
        <v>7</v>
      </c>
      <c r="J1656" s="10">
        <v>0</v>
      </c>
      <c r="K1656" s="10">
        <v>31.666666666666668</v>
      </c>
      <c r="L1656" s="10">
        <f t="shared" si="25"/>
        <v>661.66666666666663</v>
      </c>
    </row>
    <row r="1657" spans="1:12" x14ac:dyDescent="0.2">
      <c r="A1657" s="9" t="s">
        <v>50</v>
      </c>
      <c r="B1657" s="9" t="s">
        <v>51</v>
      </c>
      <c r="C1657" s="9" t="s">
        <v>39</v>
      </c>
      <c r="D1657" s="9" t="s">
        <v>66</v>
      </c>
      <c r="E1657" s="44" t="s">
        <v>72</v>
      </c>
      <c r="F1657" s="9">
        <v>2010</v>
      </c>
      <c r="G1657" s="10">
        <v>355.017613918</v>
      </c>
      <c r="H1657" s="10">
        <v>517</v>
      </c>
      <c r="I1657" s="10">
        <v>0</v>
      </c>
      <c r="J1657" s="10">
        <v>0</v>
      </c>
      <c r="K1657" s="10">
        <v>0</v>
      </c>
      <c r="L1657" s="10">
        <f t="shared" si="25"/>
        <v>517</v>
      </c>
    </row>
    <row r="1658" spans="1:12" x14ac:dyDescent="0.2">
      <c r="A1658" s="9" t="s">
        <v>50</v>
      </c>
      <c r="B1658" s="9" t="s">
        <v>51</v>
      </c>
      <c r="C1658" s="9" t="s">
        <v>39</v>
      </c>
      <c r="D1658" s="9" t="s">
        <v>66</v>
      </c>
      <c r="E1658" s="44" t="s">
        <v>72</v>
      </c>
      <c r="F1658" s="9">
        <v>2010</v>
      </c>
      <c r="G1658" s="10">
        <v>519.06762279999998</v>
      </c>
      <c r="H1658" s="10">
        <v>150</v>
      </c>
      <c r="I1658" s="10">
        <v>156</v>
      </c>
      <c r="J1658" s="10">
        <v>11</v>
      </c>
      <c r="K1658" s="10">
        <v>93.333333333333329</v>
      </c>
      <c r="L1658" s="10">
        <f t="shared" si="25"/>
        <v>410.33333333333331</v>
      </c>
    </row>
    <row r="1659" spans="1:12" x14ac:dyDescent="0.2">
      <c r="A1659" s="9" t="s">
        <v>50</v>
      </c>
      <c r="B1659" s="9" t="s">
        <v>51</v>
      </c>
      <c r="C1659" s="9" t="s">
        <v>39</v>
      </c>
      <c r="D1659" s="9" t="s">
        <v>66</v>
      </c>
      <c r="E1659" s="44" t="s">
        <v>72</v>
      </c>
      <c r="F1659" s="9">
        <v>2010</v>
      </c>
      <c r="G1659" s="10">
        <v>626.93667424099999</v>
      </c>
      <c r="H1659" s="10">
        <v>616</v>
      </c>
      <c r="I1659" s="10">
        <v>72</v>
      </c>
      <c r="J1659" s="10">
        <v>17</v>
      </c>
      <c r="K1659" s="10">
        <v>8.3333333333333339</v>
      </c>
      <c r="L1659" s="10">
        <f t="shared" si="25"/>
        <v>713.33333333333337</v>
      </c>
    </row>
    <row r="1660" spans="1:12" x14ac:dyDescent="0.2">
      <c r="A1660" s="9" t="s">
        <v>50</v>
      </c>
      <c r="B1660" s="9" t="s">
        <v>51</v>
      </c>
      <c r="C1660" s="9" t="s">
        <v>39</v>
      </c>
      <c r="D1660" s="9" t="s">
        <v>66</v>
      </c>
      <c r="E1660" s="44" t="s">
        <v>72</v>
      </c>
      <c r="F1660" s="9">
        <v>2011</v>
      </c>
      <c r="G1660" s="10">
        <v>479.149642384</v>
      </c>
      <c r="H1660" s="10">
        <v>1220</v>
      </c>
      <c r="I1660" s="10">
        <v>230</v>
      </c>
      <c r="J1660" s="10">
        <v>8</v>
      </c>
      <c r="K1660" s="10">
        <v>18</v>
      </c>
      <c r="L1660" s="10">
        <f t="shared" si="25"/>
        <v>1476</v>
      </c>
    </row>
    <row r="1661" spans="1:12" x14ac:dyDescent="0.2">
      <c r="A1661" s="9" t="s">
        <v>50</v>
      </c>
      <c r="B1661" s="9" t="s">
        <v>51</v>
      </c>
      <c r="C1661" s="9" t="s">
        <v>39</v>
      </c>
      <c r="D1661" s="9" t="s">
        <v>66</v>
      </c>
      <c r="E1661" s="44" t="s">
        <v>72</v>
      </c>
      <c r="F1661" s="9">
        <v>2011</v>
      </c>
      <c r="G1661" s="10">
        <v>429.572874082</v>
      </c>
      <c r="H1661" s="10">
        <v>564</v>
      </c>
      <c r="I1661" s="10">
        <v>113</v>
      </c>
      <c r="J1661" s="10">
        <v>34</v>
      </c>
      <c r="K1661" s="10">
        <v>6</v>
      </c>
      <c r="L1661" s="10">
        <f t="shared" si="25"/>
        <v>717</v>
      </c>
    </row>
    <row r="1662" spans="1:12" x14ac:dyDescent="0.2">
      <c r="A1662" s="9" t="s">
        <v>50</v>
      </c>
      <c r="B1662" s="9" t="s">
        <v>51</v>
      </c>
      <c r="C1662" s="9" t="s">
        <v>39</v>
      </c>
      <c r="D1662" s="9" t="s">
        <v>66</v>
      </c>
      <c r="E1662" s="44" t="s">
        <v>72</v>
      </c>
      <c r="F1662" s="9">
        <v>2011</v>
      </c>
      <c r="G1662" s="10">
        <v>627.55064322199996</v>
      </c>
      <c r="H1662" s="10">
        <v>502</v>
      </c>
      <c r="I1662" s="10">
        <v>58</v>
      </c>
      <c r="J1662" s="10">
        <v>1</v>
      </c>
      <c r="K1662" s="10">
        <v>0</v>
      </c>
      <c r="L1662" s="10">
        <f t="shared" si="25"/>
        <v>561</v>
      </c>
    </row>
    <row r="1663" spans="1:12" x14ac:dyDescent="0.2">
      <c r="A1663" s="9" t="s">
        <v>50</v>
      </c>
      <c r="B1663" s="9" t="s">
        <v>51</v>
      </c>
      <c r="C1663" s="9" t="s">
        <v>39</v>
      </c>
      <c r="D1663" s="9" t="s">
        <v>66</v>
      </c>
      <c r="E1663" s="44" t="s">
        <v>72</v>
      </c>
      <c r="F1663" s="9">
        <v>2011</v>
      </c>
      <c r="G1663" s="10">
        <v>544.44036152700005</v>
      </c>
      <c r="H1663" s="10">
        <v>1204</v>
      </c>
      <c r="I1663" s="10">
        <v>15</v>
      </c>
      <c r="J1663" s="10">
        <v>8</v>
      </c>
      <c r="K1663" s="10">
        <v>36.666666666666664</v>
      </c>
      <c r="L1663" s="10">
        <f t="shared" si="25"/>
        <v>1263.6666666666667</v>
      </c>
    </row>
    <row r="1664" spans="1:12" x14ac:dyDescent="0.2">
      <c r="A1664" s="9" t="s">
        <v>50</v>
      </c>
      <c r="B1664" s="9" t="s">
        <v>51</v>
      </c>
      <c r="C1664" s="9" t="s">
        <v>39</v>
      </c>
      <c r="D1664" s="9" t="s">
        <v>66</v>
      </c>
      <c r="E1664" s="44" t="s">
        <v>72</v>
      </c>
      <c r="F1664" s="9">
        <v>2011</v>
      </c>
      <c r="G1664" s="10">
        <v>498.76578668600001</v>
      </c>
      <c r="H1664" s="10">
        <v>1050</v>
      </c>
      <c r="I1664" s="10">
        <v>198</v>
      </c>
      <c r="J1664" s="10">
        <v>4</v>
      </c>
      <c r="K1664" s="10">
        <v>82.333333333333329</v>
      </c>
      <c r="L1664" s="10">
        <f t="shared" si="25"/>
        <v>1334.3333333333333</v>
      </c>
    </row>
    <row r="1665" spans="1:12" x14ac:dyDescent="0.2">
      <c r="A1665" s="9" t="s">
        <v>50</v>
      </c>
      <c r="B1665" s="9" t="s">
        <v>51</v>
      </c>
      <c r="C1665" s="9" t="s">
        <v>39</v>
      </c>
      <c r="D1665" s="9" t="s">
        <v>66</v>
      </c>
      <c r="E1665" s="44" t="s">
        <v>72</v>
      </c>
      <c r="F1665" s="9">
        <v>2011</v>
      </c>
      <c r="G1665" s="10">
        <v>644.07283174199995</v>
      </c>
      <c r="H1665" s="10">
        <v>206</v>
      </c>
      <c r="I1665" s="10">
        <v>108</v>
      </c>
      <c r="J1665" s="10">
        <v>34</v>
      </c>
      <c r="K1665" s="10">
        <v>23.333333333333332</v>
      </c>
      <c r="L1665" s="10">
        <f t="shared" si="25"/>
        <v>371.33333333333331</v>
      </c>
    </row>
    <row r="1666" spans="1:12" x14ac:dyDescent="0.2">
      <c r="A1666" s="9" t="s">
        <v>50</v>
      </c>
      <c r="B1666" s="9" t="s">
        <v>51</v>
      </c>
      <c r="C1666" s="9" t="s">
        <v>39</v>
      </c>
      <c r="D1666" s="9" t="s">
        <v>66</v>
      </c>
      <c r="E1666" s="44" t="s">
        <v>72</v>
      </c>
      <c r="F1666" s="9">
        <v>2011</v>
      </c>
      <c r="G1666" s="10">
        <v>652.37992594599996</v>
      </c>
      <c r="H1666" s="10">
        <v>424</v>
      </c>
      <c r="I1666" s="10">
        <v>0</v>
      </c>
      <c r="J1666" s="10">
        <v>0</v>
      </c>
      <c r="K1666" s="10">
        <v>0</v>
      </c>
      <c r="L1666" s="10">
        <f t="shared" si="25"/>
        <v>424</v>
      </c>
    </row>
    <row r="1667" spans="1:12" x14ac:dyDescent="0.2">
      <c r="A1667" s="9" t="s">
        <v>50</v>
      </c>
      <c r="B1667" s="9" t="s">
        <v>51</v>
      </c>
      <c r="C1667" s="9" t="s">
        <v>39</v>
      </c>
      <c r="D1667" s="9" t="s">
        <v>66</v>
      </c>
      <c r="E1667" s="44" t="s">
        <v>72</v>
      </c>
      <c r="F1667" s="9">
        <v>2011</v>
      </c>
      <c r="G1667" s="10">
        <v>647.63494256399997</v>
      </c>
      <c r="H1667" s="10">
        <v>63</v>
      </c>
      <c r="I1667" s="10">
        <v>0</v>
      </c>
      <c r="J1667" s="10">
        <v>7</v>
      </c>
      <c r="K1667" s="10">
        <v>0</v>
      </c>
      <c r="L1667" s="10">
        <f t="shared" ref="L1667:L1730" si="26">H1667+I1667+J1667+K1667</f>
        <v>70</v>
      </c>
    </row>
    <row r="1668" spans="1:12" x14ac:dyDescent="0.2">
      <c r="A1668" s="9" t="s">
        <v>50</v>
      </c>
      <c r="B1668" s="9" t="s">
        <v>51</v>
      </c>
      <c r="C1668" s="9" t="s">
        <v>39</v>
      </c>
      <c r="D1668" s="9" t="s">
        <v>66</v>
      </c>
      <c r="E1668" s="44" t="s">
        <v>72</v>
      </c>
      <c r="F1668" s="9">
        <v>2012</v>
      </c>
      <c r="G1668" s="10">
        <v>608.87970122800004</v>
      </c>
      <c r="H1668" s="10">
        <v>768</v>
      </c>
      <c r="I1668" s="10">
        <v>0</v>
      </c>
      <c r="J1668" s="10">
        <v>4</v>
      </c>
      <c r="K1668" s="10">
        <v>73.333333333333329</v>
      </c>
      <c r="L1668" s="10">
        <f t="shared" si="26"/>
        <v>845.33333333333337</v>
      </c>
    </row>
    <row r="1669" spans="1:12" x14ac:dyDescent="0.2">
      <c r="A1669" s="9" t="s">
        <v>50</v>
      </c>
      <c r="B1669" s="9" t="s">
        <v>51</v>
      </c>
      <c r="C1669" s="9" t="s">
        <v>39</v>
      </c>
      <c r="D1669" s="9" t="s">
        <v>66</v>
      </c>
      <c r="E1669" s="44" t="s">
        <v>72</v>
      </c>
      <c r="F1669" s="9">
        <v>2012</v>
      </c>
      <c r="G1669" s="10">
        <v>646.65961464600002</v>
      </c>
      <c r="H1669" s="10">
        <v>0</v>
      </c>
      <c r="I1669" s="10">
        <v>283</v>
      </c>
      <c r="J1669" s="10">
        <v>18</v>
      </c>
      <c r="K1669" s="10">
        <v>2</v>
      </c>
      <c r="L1669" s="10">
        <f t="shared" si="26"/>
        <v>303</v>
      </c>
    </row>
    <row r="1670" spans="1:12" x14ac:dyDescent="0.2">
      <c r="A1670" s="9" t="s">
        <v>50</v>
      </c>
      <c r="B1670" s="9" t="s">
        <v>51</v>
      </c>
      <c r="C1670" s="9" t="s">
        <v>39</v>
      </c>
      <c r="D1670" s="9" t="s">
        <v>66</v>
      </c>
      <c r="E1670" s="44" t="s">
        <v>72</v>
      </c>
      <c r="F1670" s="9">
        <v>2012</v>
      </c>
      <c r="G1670" s="10">
        <v>789.43408262200001</v>
      </c>
      <c r="H1670" s="10">
        <v>165</v>
      </c>
      <c r="I1670" s="10">
        <v>43</v>
      </c>
      <c r="J1670" s="10">
        <v>2</v>
      </c>
      <c r="K1670" s="10">
        <v>0</v>
      </c>
      <c r="L1670" s="10">
        <f t="shared" si="26"/>
        <v>210</v>
      </c>
    </row>
    <row r="1671" spans="1:12" x14ac:dyDescent="0.2">
      <c r="A1671" s="9" t="s">
        <v>50</v>
      </c>
      <c r="B1671" s="9" t="s">
        <v>51</v>
      </c>
      <c r="C1671" s="9" t="s">
        <v>39</v>
      </c>
      <c r="D1671" s="9" t="s">
        <v>66</v>
      </c>
      <c r="E1671" s="44" t="s">
        <v>72</v>
      </c>
      <c r="F1671" s="9">
        <v>2012</v>
      </c>
      <c r="G1671" s="10">
        <v>752.42167185699998</v>
      </c>
      <c r="H1671" s="10">
        <v>295</v>
      </c>
      <c r="I1671" s="10">
        <v>0</v>
      </c>
      <c r="J1671" s="10">
        <v>0</v>
      </c>
      <c r="K1671" s="10">
        <v>5.666666666666667</v>
      </c>
      <c r="L1671" s="10">
        <f t="shared" si="26"/>
        <v>300.66666666666669</v>
      </c>
    </row>
    <row r="1672" spans="1:12" x14ac:dyDescent="0.2">
      <c r="A1672" s="9" t="s">
        <v>50</v>
      </c>
      <c r="B1672" s="9" t="s">
        <v>51</v>
      </c>
      <c r="C1672" s="9" t="s">
        <v>39</v>
      </c>
      <c r="D1672" s="9" t="s">
        <v>66</v>
      </c>
      <c r="E1672" s="44" t="s">
        <v>72</v>
      </c>
      <c r="F1672" s="9">
        <v>2012</v>
      </c>
      <c r="G1672" s="10">
        <v>681.89541261399995</v>
      </c>
      <c r="H1672" s="10">
        <v>446</v>
      </c>
      <c r="I1672" s="10">
        <v>0</v>
      </c>
      <c r="J1672" s="10">
        <v>10</v>
      </c>
      <c r="K1672" s="10">
        <v>0</v>
      </c>
      <c r="L1672" s="10">
        <f t="shared" si="26"/>
        <v>456</v>
      </c>
    </row>
    <row r="1673" spans="1:12" x14ac:dyDescent="0.2">
      <c r="A1673" s="9" t="s">
        <v>50</v>
      </c>
      <c r="B1673" s="9" t="s">
        <v>51</v>
      </c>
      <c r="C1673" s="9" t="s">
        <v>39</v>
      </c>
      <c r="D1673" s="9" t="s">
        <v>66</v>
      </c>
      <c r="E1673" s="44" t="s">
        <v>72</v>
      </c>
      <c r="F1673" s="9">
        <v>2012</v>
      </c>
      <c r="G1673" s="10">
        <v>626.93667741700006</v>
      </c>
      <c r="H1673" s="10">
        <v>68</v>
      </c>
      <c r="I1673" s="10">
        <v>0</v>
      </c>
      <c r="J1673" s="10">
        <v>174</v>
      </c>
      <c r="K1673" s="10">
        <v>33</v>
      </c>
      <c r="L1673" s="10">
        <f t="shared" si="26"/>
        <v>275</v>
      </c>
    </row>
    <row r="1674" spans="1:12" x14ac:dyDescent="0.2">
      <c r="A1674" s="9" t="s">
        <v>50</v>
      </c>
      <c r="B1674" s="9" t="s">
        <v>51</v>
      </c>
      <c r="C1674" s="9" t="s">
        <v>39</v>
      </c>
      <c r="D1674" s="9" t="s">
        <v>66</v>
      </c>
      <c r="E1674" s="44" t="s">
        <v>72</v>
      </c>
      <c r="F1674" s="9">
        <v>2013</v>
      </c>
      <c r="G1674" s="10">
        <v>669.51449768199996</v>
      </c>
      <c r="H1674" s="10">
        <v>465</v>
      </c>
      <c r="I1674" s="10">
        <v>38</v>
      </c>
      <c r="J1674" s="10">
        <v>0</v>
      </c>
      <c r="K1674" s="10">
        <v>113.33333333333333</v>
      </c>
      <c r="L1674" s="10">
        <f t="shared" si="26"/>
        <v>616.33333333333337</v>
      </c>
    </row>
    <row r="1675" spans="1:12" x14ac:dyDescent="0.2">
      <c r="A1675" s="9" t="s">
        <v>50</v>
      </c>
      <c r="B1675" s="9" t="s">
        <v>51</v>
      </c>
      <c r="C1675" s="9" t="s">
        <v>39</v>
      </c>
      <c r="D1675" s="9" t="s">
        <v>66</v>
      </c>
      <c r="E1675" s="44" t="s">
        <v>72</v>
      </c>
      <c r="F1675" s="9">
        <v>2013</v>
      </c>
      <c r="G1675" s="10">
        <v>674.70453978900002</v>
      </c>
      <c r="H1675" s="10">
        <v>541</v>
      </c>
      <c r="I1675" s="10">
        <v>31</v>
      </c>
      <c r="J1675" s="10">
        <v>0</v>
      </c>
      <c r="K1675" s="10">
        <v>30</v>
      </c>
      <c r="L1675" s="10">
        <f t="shared" si="26"/>
        <v>602</v>
      </c>
    </row>
    <row r="1676" spans="1:12" x14ac:dyDescent="0.2">
      <c r="A1676" s="9" t="s">
        <v>50</v>
      </c>
      <c r="B1676" s="9" t="s">
        <v>51</v>
      </c>
      <c r="C1676" s="9" t="s">
        <v>39</v>
      </c>
      <c r="D1676" s="9" t="s">
        <v>66</v>
      </c>
      <c r="E1676" s="44" t="s">
        <v>72</v>
      </c>
      <c r="F1676" s="9">
        <v>2013</v>
      </c>
      <c r="G1676" s="10">
        <v>487.14673932699998</v>
      </c>
      <c r="H1676" s="10">
        <v>919</v>
      </c>
      <c r="I1676" s="10">
        <v>0</v>
      </c>
      <c r="J1676" s="10">
        <v>0</v>
      </c>
      <c r="K1676" s="10">
        <v>0</v>
      </c>
      <c r="L1676" s="10">
        <f t="shared" si="26"/>
        <v>919</v>
      </c>
    </row>
    <row r="1677" spans="1:12" x14ac:dyDescent="0.2">
      <c r="A1677" s="9" t="s">
        <v>50</v>
      </c>
      <c r="B1677" s="9" t="s">
        <v>51</v>
      </c>
      <c r="C1677" s="9" t="s">
        <v>39</v>
      </c>
      <c r="D1677" s="9" t="s">
        <v>66</v>
      </c>
      <c r="E1677" s="44" t="s">
        <v>72</v>
      </c>
      <c r="F1677" s="9">
        <v>2013</v>
      </c>
      <c r="G1677" s="10">
        <v>643.90124451099996</v>
      </c>
      <c r="H1677" s="10">
        <v>645</v>
      </c>
      <c r="I1677" s="10">
        <v>204</v>
      </c>
      <c r="J1677" s="10">
        <v>6</v>
      </c>
      <c r="K1677" s="10">
        <v>57</v>
      </c>
      <c r="L1677" s="10">
        <f t="shared" si="26"/>
        <v>912</v>
      </c>
    </row>
    <row r="1678" spans="1:12" x14ac:dyDescent="0.2">
      <c r="A1678" s="9" t="s">
        <v>50</v>
      </c>
      <c r="B1678" s="9" t="s">
        <v>51</v>
      </c>
      <c r="C1678" s="9" t="s">
        <v>39</v>
      </c>
      <c r="D1678" s="9" t="s">
        <v>66</v>
      </c>
      <c r="E1678" s="44" t="s">
        <v>72</v>
      </c>
      <c r="F1678" s="9">
        <v>2013</v>
      </c>
      <c r="G1678" s="10">
        <v>689.10602276500003</v>
      </c>
      <c r="H1678" s="10">
        <v>497</v>
      </c>
      <c r="I1678" s="10">
        <v>0</v>
      </c>
      <c r="J1678" s="10">
        <v>0</v>
      </c>
      <c r="K1678" s="10">
        <v>6.333333333333333</v>
      </c>
      <c r="L1678" s="10">
        <f t="shared" si="26"/>
        <v>503.33333333333331</v>
      </c>
    </row>
    <row r="1679" spans="1:12" x14ac:dyDescent="0.2">
      <c r="A1679" s="9" t="s">
        <v>50</v>
      </c>
      <c r="B1679" s="9" t="s">
        <v>51</v>
      </c>
      <c r="C1679" s="9" t="s">
        <v>39</v>
      </c>
      <c r="D1679" s="9" t="s">
        <v>66</v>
      </c>
      <c r="E1679" s="44" t="s">
        <v>73</v>
      </c>
      <c r="F1679" s="9">
        <v>1990</v>
      </c>
      <c r="G1679" s="10">
        <v>331.32567021199998</v>
      </c>
      <c r="H1679" s="10">
        <v>909</v>
      </c>
      <c r="I1679" s="10">
        <v>70</v>
      </c>
      <c r="J1679" s="10">
        <v>4</v>
      </c>
      <c r="K1679" s="10">
        <v>0</v>
      </c>
      <c r="L1679" s="10">
        <f t="shared" si="26"/>
        <v>983</v>
      </c>
    </row>
    <row r="1680" spans="1:12" x14ac:dyDescent="0.2">
      <c r="A1680" s="9" t="s">
        <v>50</v>
      </c>
      <c r="B1680" s="9" t="s">
        <v>51</v>
      </c>
      <c r="C1680" s="9" t="s">
        <v>39</v>
      </c>
      <c r="D1680" s="9" t="s">
        <v>66</v>
      </c>
      <c r="E1680" s="44" t="s">
        <v>73</v>
      </c>
      <c r="F1680" s="9">
        <v>1990</v>
      </c>
      <c r="G1680" s="10">
        <v>309.72282427200003</v>
      </c>
      <c r="H1680" s="10">
        <v>410</v>
      </c>
      <c r="I1680" s="10">
        <v>0</v>
      </c>
      <c r="J1680" s="10">
        <v>60</v>
      </c>
      <c r="K1680" s="10">
        <v>158.66666666666666</v>
      </c>
      <c r="L1680" s="10">
        <f t="shared" si="26"/>
        <v>628.66666666666663</v>
      </c>
    </row>
    <row r="1681" spans="1:12" x14ac:dyDescent="0.2">
      <c r="A1681" s="9" t="s">
        <v>50</v>
      </c>
      <c r="B1681" s="9" t="s">
        <v>51</v>
      </c>
      <c r="C1681" s="9" t="s">
        <v>39</v>
      </c>
      <c r="D1681" s="9" t="s">
        <v>66</v>
      </c>
      <c r="E1681" s="44" t="s">
        <v>73</v>
      </c>
      <c r="F1681" s="9">
        <v>1991</v>
      </c>
      <c r="G1681" s="10">
        <v>346.03604009600002</v>
      </c>
      <c r="H1681" s="10">
        <v>2028</v>
      </c>
      <c r="I1681" s="10">
        <v>63</v>
      </c>
      <c r="J1681" s="10">
        <v>13</v>
      </c>
      <c r="K1681" s="10">
        <v>0</v>
      </c>
      <c r="L1681" s="10">
        <f t="shared" si="26"/>
        <v>2104</v>
      </c>
    </row>
    <row r="1682" spans="1:12" x14ac:dyDescent="0.2">
      <c r="A1682" s="9" t="s">
        <v>50</v>
      </c>
      <c r="B1682" s="9" t="s">
        <v>51</v>
      </c>
      <c r="C1682" s="9" t="s">
        <v>39</v>
      </c>
      <c r="D1682" s="9" t="s">
        <v>66</v>
      </c>
      <c r="E1682" s="44" t="s">
        <v>73</v>
      </c>
      <c r="F1682" s="9">
        <v>1992</v>
      </c>
      <c r="G1682" s="10">
        <v>329.622217175</v>
      </c>
      <c r="H1682" s="10">
        <v>506</v>
      </c>
      <c r="I1682" s="10">
        <v>0</v>
      </c>
      <c r="J1682" s="10">
        <v>289</v>
      </c>
      <c r="K1682" s="10">
        <v>31.333333333333332</v>
      </c>
      <c r="L1682" s="10">
        <f t="shared" si="26"/>
        <v>826.33333333333337</v>
      </c>
    </row>
    <row r="1683" spans="1:12" x14ac:dyDescent="0.2">
      <c r="A1683" s="9" t="s">
        <v>50</v>
      </c>
      <c r="B1683" s="9" t="s">
        <v>51</v>
      </c>
      <c r="C1683" s="9" t="s">
        <v>39</v>
      </c>
      <c r="D1683" s="9" t="s">
        <v>66</v>
      </c>
      <c r="E1683" s="44" t="s">
        <v>73</v>
      </c>
      <c r="F1683" s="9">
        <v>1994</v>
      </c>
      <c r="G1683" s="10">
        <v>482.81939866099998</v>
      </c>
      <c r="H1683" s="10">
        <v>850</v>
      </c>
      <c r="I1683" s="10">
        <v>655</v>
      </c>
      <c r="J1683" s="10">
        <v>47</v>
      </c>
      <c r="K1683" s="10">
        <v>29.333333333333332</v>
      </c>
      <c r="L1683" s="10">
        <f t="shared" si="26"/>
        <v>1581.3333333333333</v>
      </c>
    </row>
    <row r="1684" spans="1:12" x14ac:dyDescent="0.2">
      <c r="A1684" s="9" t="s">
        <v>50</v>
      </c>
      <c r="B1684" s="9" t="s">
        <v>51</v>
      </c>
      <c r="C1684" s="9" t="s">
        <v>39</v>
      </c>
      <c r="D1684" s="9" t="s">
        <v>66</v>
      </c>
      <c r="E1684" s="44" t="s">
        <v>73</v>
      </c>
      <c r="F1684" s="9">
        <v>1997</v>
      </c>
      <c r="G1684" s="10">
        <v>345.57739973700001</v>
      </c>
      <c r="H1684" s="10">
        <v>583</v>
      </c>
      <c r="I1684" s="10">
        <v>0</v>
      </c>
      <c r="J1684" s="10">
        <v>44</v>
      </c>
      <c r="K1684" s="10">
        <v>0</v>
      </c>
      <c r="L1684" s="10">
        <f t="shared" si="26"/>
        <v>627</v>
      </c>
    </row>
    <row r="1685" spans="1:12" x14ac:dyDescent="0.2">
      <c r="A1685" s="9" t="s">
        <v>50</v>
      </c>
      <c r="B1685" s="9" t="s">
        <v>51</v>
      </c>
      <c r="C1685" s="9" t="s">
        <v>39</v>
      </c>
      <c r="D1685" s="9" t="s">
        <v>66</v>
      </c>
      <c r="E1685" s="44" t="s">
        <v>73</v>
      </c>
      <c r="F1685" s="9">
        <v>1998</v>
      </c>
      <c r="G1685" s="10">
        <v>334.22244967384512</v>
      </c>
      <c r="H1685" s="10">
        <v>231</v>
      </c>
      <c r="I1685" s="10">
        <v>0</v>
      </c>
      <c r="J1685" s="10">
        <v>0</v>
      </c>
      <c r="K1685" s="10">
        <v>0</v>
      </c>
      <c r="L1685" s="10">
        <f t="shared" si="26"/>
        <v>231</v>
      </c>
    </row>
    <row r="1686" spans="1:12" x14ac:dyDescent="0.2">
      <c r="A1686" s="9" t="s">
        <v>50</v>
      </c>
      <c r="B1686" s="9" t="s">
        <v>51</v>
      </c>
      <c r="C1686" s="9" t="s">
        <v>39</v>
      </c>
      <c r="D1686" s="9" t="s">
        <v>66</v>
      </c>
      <c r="E1686" s="44" t="s">
        <v>73</v>
      </c>
      <c r="F1686" s="9">
        <v>1998</v>
      </c>
      <c r="G1686" s="10">
        <v>356.17508712300003</v>
      </c>
      <c r="H1686" s="10">
        <v>625</v>
      </c>
      <c r="I1686" s="10">
        <v>0</v>
      </c>
      <c r="J1686" s="10">
        <v>49</v>
      </c>
      <c r="K1686" s="10">
        <v>0</v>
      </c>
      <c r="L1686" s="10">
        <f t="shared" si="26"/>
        <v>674</v>
      </c>
    </row>
    <row r="1687" spans="1:12" x14ac:dyDescent="0.2">
      <c r="A1687" s="9" t="s">
        <v>50</v>
      </c>
      <c r="B1687" s="9" t="s">
        <v>51</v>
      </c>
      <c r="C1687" s="9" t="s">
        <v>39</v>
      </c>
      <c r="D1687" s="9" t="s">
        <v>66</v>
      </c>
      <c r="E1687" s="44" t="s">
        <v>73</v>
      </c>
      <c r="F1687" s="9">
        <v>1998</v>
      </c>
      <c r="G1687" s="10">
        <v>502.90587263999998</v>
      </c>
      <c r="H1687" s="10">
        <v>1155</v>
      </c>
      <c r="I1687" s="10">
        <v>25</v>
      </c>
      <c r="J1687" s="10">
        <v>80</v>
      </c>
      <c r="K1687" s="10">
        <v>13.666666666666666</v>
      </c>
      <c r="L1687" s="10">
        <f t="shared" si="26"/>
        <v>1273.6666666666667</v>
      </c>
    </row>
    <row r="1688" spans="1:12" x14ac:dyDescent="0.2">
      <c r="A1688" s="9" t="s">
        <v>50</v>
      </c>
      <c r="B1688" s="9" t="s">
        <v>51</v>
      </c>
      <c r="C1688" s="9" t="s">
        <v>39</v>
      </c>
      <c r="D1688" s="9" t="s">
        <v>66</v>
      </c>
      <c r="E1688" s="44" t="s">
        <v>73</v>
      </c>
      <c r="F1688" s="9">
        <v>2000</v>
      </c>
      <c r="G1688" s="10">
        <v>469.73061808199998</v>
      </c>
      <c r="H1688" s="10">
        <v>1016</v>
      </c>
      <c r="I1688" s="10">
        <v>0</v>
      </c>
      <c r="J1688" s="10">
        <v>3</v>
      </c>
      <c r="K1688" s="10">
        <v>0</v>
      </c>
      <c r="L1688" s="10">
        <f t="shared" si="26"/>
        <v>1019</v>
      </c>
    </row>
    <row r="1689" spans="1:12" x14ac:dyDescent="0.2">
      <c r="A1689" s="9" t="s">
        <v>50</v>
      </c>
      <c r="B1689" s="9" t="s">
        <v>51</v>
      </c>
      <c r="C1689" s="9" t="s">
        <v>39</v>
      </c>
      <c r="D1689" s="9" t="s">
        <v>66</v>
      </c>
      <c r="E1689" s="44" t="s">
        <v>73</v>
      </c>
      <c r="F1689" s="9">
        <v>2000</v>
      </c>
      <c r="G1689" s="10">
        <v>458.406015303</v>
      </c>
      <c r="H1689" s="10">
        <v>991</v>
      </c>
      <c r="I1689" s="10">
        <v>0</v>
      </c>
      <c r="J1689" s="10">
        <v>24</v>
      </c>
      <c r="K1689" s="10">
        <v>62.666666666666664</v>
      </c>
      <c r="L1689" s="10">
        <f t="shared" si="26"/>
        <v>1077.6666666666667</v>
      </c>
    </row>
    <row r="1690" spans="1:12" x14ac:dyDescent="0.2">
      <c r="A1690" s="9" t="s">
        <v>50</v>
      </c>
      <c r="B1690" s="9" t="s">
        <v>51</v>
      </c>
      <c r="C1690" s="9" t="s">
        <v>39</v>
      </c>
      <c r="D1690" s="9" t="s">
        <v>66</v>
      </c>
      <c r="E1690" s="44" t="s">
        <v>73</v>
      </c>
      <c r="F1690" s="9">
        <v>2001</v>
      </c>
      <c r="G1690" s="10">
        <v>377.61843303199998</v>
      </c>
      <c r="H1690" s="10">
        <v>1610</v>
      </c>
      <c r="I1690" s="10">
        <v>286</v>
      </c>
      <c r="J1690" s="10">
        <v>0</v>
      </c>
      <c r="K1690" s="10">
        <v>24.666666666666668</v>
      </c>
      <c r="L1690" s="10">
        <f t="shared" si="26"/>
        <v>1920.6666666666667</v>
      </c>
    </row>
    <row r="1691" spans="1:12" x14ac:dyDescent="0.2">
      <c r="A1691" s="9" t="s">
        <v>50</v>
      </c>
      <c r="B1691" s="9" t="s">
        <v>51</v>
      </c>
      <c r="C1691" s="9" t="s">
        <v>39</v>
      </c>
      <c r="D1691" s="9" t="s">
        <v>66</v>
      </c>
      <c r="E1691" s="44" t="s">
        <v>73</v>
      </c>
      <c r="F1691" s="9">
        <v>2001</v>
      </c>
      <c r="G1691" s="10">
        <v>421.568393716</v>
      </c>
      <c r="H1691" s="10">
        <v>1025</v>
      </c>
      <c r="I1691" s="10">
        <v>255</v>
      </c>
      <c r="J1691" s="10">
        <v>97</v>
      </c>
      <c r="K1691" s="10">
        <v>26.666666666666668</v>
      </c>
      <c r="L1691" s="10">
        <f t="shared" si="26"/>
        <v>1403.6666666666667</v>
      </c>
    </row>
    <row r="1692" spans="1:12" x14ac:dyDescent="0.2">
      <c r="A1692" s="9" t="s">
        <v>50</v>
      </c>
      <c r="B1692" s="9" t="s">
        <v>51</v>
      </c>
      <c r="C1692" s="9" t="s">
        <v>39</v>
      </c>
      <c r="D1692" s="9" t="s">
        <v>66</v>
      </c>
      <c r="E1692" s="44" t="s">
        <v>73</v>
      </c>
      <c r="F1692" s="9">
        <v>2001</v>
      </c>
      <c r="G1692" s="10">
        <v>362.36551919200002</v>
      </c>
      <c r="H1692" s="10">
        <v>1313</v>
      </c>
      <c r="I1692" s="10">
        <v>0</v>
      </c>
      <c r="J1692" s="10">
        <v>15</v>
      </c>
      <c r="K1692" s="10">
        <v>0</v>
      </c>
      <c r="L1692" s="10">
        <f t="shared" si="26"/>
        <v>1328</v>
      </c>
    </row>
    <row r="1693" spans="1:12" x14ac:dyDescent="0.2">
      <c r="A1693" s="9" t="s">
        <v>50</v>
      </c>
      <c r="B1693" s="9" t="s">
        <v>51</v>
      </c>
      <c r="C1693" s="9" t="s">
        <v>39</v>
      </c>
      <c r="D1693" s="9" t="s">
        <v>66</v>
      </c>
      <c r="E1693" s="44" t="s">
        <v>73</v>
      </c>
      <c r="F1693" s="9">
        <v>2001</v>
      </c>
      <c r="G1693" s="10">
        <v>502.13216861799998</v>
      </c>
      <c r="H1693" s="10">
        <v>880</v>
      </c>
      <c r="I1693" s="10">
        <v>0</v>
      </c>
      <c r="J1693" s="10">
        <v>56</v>
      </c>
      <c r="K1693" s="10">
        <v>3</v>
      </c>
      <c r="L1693" s="10">
        <f t="shared" si="26"/>
        <v>939</v>
      </c>
    </row>
    <row r="1694" spans="1:12" x14ac:dyDescent="0.2">
      <c r="A1694" s="9" t="s">
        <v>50</v>
      </c>
      <c r="B1694" s="9" t="s">
        <v>51</v>
      </c>
      <c r="C1694" s="9" t="s">
        <v>39</v>
      </c>
      <c r="D1694" s="9" t="s">
        <v>66</v>
      </c>
      <c r="E1694" s="44" t="s">
        <v>73</v>
      </c>
      <c r="F1694" s="9">
        <v>2001</v>
      </c>
      <c r="G1694" s="10">
        <v>486.56219812299997</v>
      </c>
      <c r="H1694" s="10">
        <v>320</v>
      </c>
      <c r="I1694" s="10">
        <v>0</v>
      </c>
      <c r="J1694" s="10">
        <v>59</v>
      </c>
      <c r="K1694" s="10">
        <v>133.33333333333334</v>
      </c>
      <c r="L1694" s="10">
        <f t="shared" si="26"/>
        <v>512.33333333333337</v>
      </c>
    </row>
    <row r="1695" spans="1:12" x14ac:dyDescent="0.2">
      <c r="A1695" s="9" t="s">
        <v>50</v>
      </c>
      <c r="B1695" s="9" t="s">
        <v>51</v>
      </c>
      <c r="C1695" s="9" t="s">
        <v>39</v>
      </c>
      <c r="D1695" s="9" t="s">
        <v>66</v>
      </c>
      <c r="E1695" s="44" t="s">
        <v>73</v>
      </c>
      <c r="F1695" s="9">
        <v>2002</v>
      </c>
      <c r="G1695" s="10">
        <v>504.61644857800002</v>
      </c>
      <c r="H1695" s="10">
        <v>722</v>
      </c>
      <c r="I1695" s="10">
        <v>0</v>
      </c>
      <c r="J1695" s="10">
        <v>4</v>
      </c>
      <c r="K1695" s="10">
        <v>0</v>
      </c>
      <c r="L1695" s="10">
        <f t="shared" si="26"/>
        <v>726</v>
      </c>
    </row>
    <row r="1696" spans="1:12" x14ac:dyDescent="0.2">
      <c r="A1696" s="9" t="s">
        <v>50</v>
      </c>
      <c r="B1696" s="9" t="s">
        <v>51</v>
      </c>
      <c r="C1696" s="9" t="s">
        <v>39</v>
      </c>
      <c r="D1696" s="9" t="s">
        <v>66</v>
      </c>
      <c r="E1696" s="44" t="s">
        <v>73</v>
      </c>
      <c r="F1696" s="9">
        <v>2002</v>
      </c>
      <c r="G1696" s="10">
        <v>322.736059431</v>
      </c>
      <c r="H1696" s="10">
        <v>1331</v>
      </c>
      <c r="I1696" s="10">
        <v>49</v>
      </c>
      <c r="J1696" s="10">
        <v>18</v>
      </c>
      <c r="K1696" s="10">
        <v>0</v>
      </c>
      <c r="L1696" s="10">
        <f t="shared" si="26"/>
        <v>1398</v>
      </c>
    </row>
    <row r="1697" spans="1:12" x14ac:dyDescent="0.2">
      <c r="A1697" s="9" t="s">
        <v>50</v>
      </c>
      <c r="B1697" s="9" t="s">
        <v>51</v>
      </c>
      <c r="C1697" s="9" t="s">
        <v>39</v>
      </c>
      <c r="D1697" s="9" t="s">
        <v>66</v>
      </c>
      <c r="E1697" s="44" t="s">
        <v>73</v>
      </c>
      <c r="F1697" s="9">
        <v>2003</v>
      </c>
      <c r="G1697" s="10">
        <v>367.40125353299999</v>
      </c>
      <c r="H1697" s="10">
        <v>1963</v>
      </c>
      <c r="I1697" s="10">
        <v>50</v>
      </c>
      <c r="J1697" s="10">
        <v>1</v>
      </c>
      <c r="K1697" s="10">
        <v>0</v>
      </c>
      <c r="L1697" s="10">
        <f t="shared" si="26"/>
        <v>2014</v>
      </c>
    </row>
    <row r="1698" spans="1:12" x14ac:dyDescent="0.2">
      <c r="A1698" s="9" t="s">
        <v>50</v>
      </c>
      <c r="B1698" s="9" t="s">
        <v>51</v>
      </c>
      <c r="C1698" s="9" t="s">
        <v>39</v>
      </c>
      <c r="D1698" s="9" t="s">
        <v>66</v>
      </c>
      <c r="E1698" s="44" t="s">
        <v>73</v>
      </c>
      <c r="F1698" s="9">
        <v>2004</v>
      </c>
      <c r="G1698" s="10">
        <v>509.51710876700002</v>
      </c>
      <c r="H1698" s="10">
        <v>498</v>
      </c>
      <c r="I1698" s="10">
        <v>0</v>
      </c>
      <c r="J1698" s="10">
        <v>35</v>
      </c>
      <c r="K1698" s="10">
        <v>12.333333333333334</v>
      </c>
      <c r="L1698" s="10">
        <f t="shared" si="26"/>
        <v>545.33333333333337</v>
      </c>
    </row>
    <row r="1699" spans="1:12" x14ac:dyDescent="0.2">
      <c r="A1699" s="9" t="s">
        <v>50</v>
      </c>
      <c r="B1699" s="9" t="s">
        <v>51</v>
      </c>
      <c r="C1699" s="9" t="s">
        <v>39</v>
      </c>
      <c r="D1699" s="9" t="s">
        <v>66</v>
      </c>
      <c r="E1699" s="44" t="s">
        <v>73</v>
      </c>
      <c r="F1699" s="9">
        <v>2004</v>
      </c>
      <c r="G1699" s="10">
        <v>446.93701595499999</v>
      </c>
      <c r="H1699" s="10">
        <v>605</v>
      </c>
      <c r="I1699" s="10">
        <v>64</v>
      </c>
      <c r="J1699" s="10">
        <v>2</v>
      </c>
      <c r="K1699" s="10">
        <v>0</v>
      </c>
      <c r="L1699" s="10">
        <f t="shared" si="26"/>
        <v>671</v>
      </c>
    </row>
    <row r="1700" spans="1:12" x14ac:dyDescent="0.2">
      <c r="A1700" s="9" t="s">
        <v>50</v>
      </c>
      <c r="B1700" s="9" t="s">
        <v>51</v>
      </c>
      <c r="C1700" s="9" t="s">
        <v>39</v>
      </c>
      <c r="D1700" s="9" t="s">
        <v>66</v>
      </c>
      <c r="E1700" s="44" t="s">
        <v>73</v>
      </c>
      <c r="F1700" s="9">
        <v>2004</v>
      </c>
      <c r="G1700" s="10">
        <v>401.95669308700002</v>
      </c>
      <c r="H1700" s="10">
        <v>622</v>
      </c>
      <c r="I1700" s="10">
        <v>0</v>
      </c>
      <c r="J1700" s="10">
        <v>6</v>
      </c>
      <c r="K1700" s="10">
        <v>51.666666666666664</v>
      </c>
      <c r="L1700" s="10">
        <f t="shared" si="26"/>
        <v>679.66666666666663</v>
      </c>
    </row>
    <row r="1701" spans="1:12" x14ac:dyDescent="0.2">
      <c r="A1701" s="9" t="s">
        <v>50</v>
      </c>
      <c r="B1701" s="9" t="s">
        <v>51</v>
      </c>
      <c r="C1701" s="9" t="s">
        <v>39</v>
      </c>
      <c r="D1701" s="9" t="s">
        <v>66</v>
      </c>
      <c r="E1701" s="44" t="s">
        <v>73</v>
      </c>
      <c r="F1701" s="9">
        <v>2005</v>
      </c>
      <c r="G1701" s="10">
        <v>561.32661453900005</v>
      </c>
      <c r="H1701" s="10">
        <v>579</v>
      </c>
      <c r="I1701" s="10">
        <v>4</v>
      </c>
      <c r="J1701" s="10">
        <v>1</v>
      </c>
      <c r="K1701" s="10">
        <v>194.33333333333334</v>
      </c>
      <c r="L1701" s="10">
        <f t="shared" si="26"/>
        <v>778.33333333333337</v>
      </c>
    </row>
    <row r="1702" spans="1:12" x14ac:dyDescent="0.2">
      <c r="A1702" s="9" t="s">
        <v>50</v>
      </c>
      <c r="B1702" s="9" t="s">
        <v>51</v>
      </c>
      <c r="C1702" s="9" t="s">
        <v>39</v>
      </c>
      <c r="D1702" s="9" t="s">
        <v>66</v>
      </c>
      <c r="E1702" s="44" t="s">
        <v>73</v>
      </c>
      <c r="F1702" s="9">
        <v>2005</v>
      </c>
      <c r="G1702" s="10">
        <v>455.15276923699997</v>
      </c>
      <c r="H1702" s="10">
        <v>1867</v>
      </c>
      <c r="I1702" s="10">
        <v>4</v>
      </c>
      <c r="J1702" s="10">
        <v>0</v>
      </c>
      <c r="K1702" s="10">
        <v>0</v>
      </c>
      <c r="L1702" s="10">
        <f t="shared" si="26"/>
        <v>1871</v>
      </c>
    </row>
    <row r="1703" spans="1:12" x14ac:dyDescent="0.2">
      <c r="A1703" s="9" t="s">
        <v>50</v>
      </c>
      <c r="B1703" s="9" t="s">
        <v>51</v>
      </c>
      <c r="C1703" s="9" t="s">
        <v>39</v>
      </c>
      <c r="D1703" s="9" t="s">
        <v>66</v>
      </c>
      <c r="E1703" s="44" t="s">
        <v>73</v>
      </c>
      <c r="F1703" s="9">
        <v>2006</v>
      </c>
      <c r="G1703" s="10">
        <v>394.99738065600002</v>
      </c>
      <c r="H1703" s="10">
        <v>0</v>
      </c>
      <c r="I1703" s="10">
        <v>0</v>
      </c>
      <c r="J1703" s="10">
        <v>373</v>
      </c>
      <c r="K1703" s="10">
        <v>0</v>
      </c>
      <c r="L1703" s="10">
        <f t="shared" si="26"/>
        <v>373</v>
      </c>
    </row>
    <row r="1704" spans="1:12" x14ac:dyDescent="0.2">
      <c r="A1704" s="9" t="s">
        <v>50</v>
      </c>
      <c r="B1704" s="9" t="s">
        <v>51</v>
      </c>
      <c r="C1704" s="9" t="s">
        <v>39</v>
      </c>
      <c r="D1704" s="9" t="s">
        <v>66</v>
      </c>
      <c r="E1704" s="44" t="s">
        <v>73</v>
      </c>
      <c r="F1704" s="9">
        <v>2006</v>
      </c>
      <c r="G1704" s="10">
        <v>378.72582368500002</v>
      </c>
      <c r="H1704" s="10">
        <v>1005</v>
      </c>
      <c r="I1704" s="10">
        <v>0</v>
      </c>
      <c r="J1704" s="10">
        <v>18</v>
      </c>
      <c r="K1704" s="10">
        <v>0</v>
      </c>
      <c r="L1704" s="10">
        <f t="shared" si="26"/>
        <v>1023</v>
      </c>
    </row>
    <row r="1705" spans="1:12" x14ac:dyDescent="0.2">
      <c r="A1705" s="9" t="s">
        <v>50</v>
      </c>
      <c r="B1705" s="9" t="s">
        <v>51</v>
      </c>
      <c r="C1705" s="9" t="s">
        <v>39</v>
      </c>
      <c r="D1705" s="9" t="s">
        <v>66</v>
      </c>
      <c r="E1705" s="44" t="s">
        <v>73</v>
      </c>
      <c r="F1705" s="9">
        <v>2006</v>
      </c>
      <c r="G1705" s="10">
        <v>497.047243729</v>
      </c>
      <c r="H1705" s="10">
        <v>233</v>
      </c>
      <c r="I1705" s="10">
        <v>0</v>
      </c>
      <c r="J1705" s="10">
        <v>5</v>
      </c>
      <c r="K1705" s="10">
        <v>0</v>
      </c>
      <c r="L1705" s="10">
        <f t="shared" si="26"/>
        <v>238</v>
      </c>
    </row>
    <row r="1706" spans="1:12" x14ac:dyDescent="0.2">
      <c r="A1706" s="9" t="s">
        <v>50</v>
      </c>
      <c r="B1706" s="9" t="s">
        <v>51</v>
      </c>
      <c r="C1706" s="9" t="s">
        <v>39</v>
      </c>
      <c r="D1706" s="9" t="s">
        <v>66</v>
      </c>
      <c r="E1706" s="44" t="s">
        <v>73</v>
      </c>
      <c r="F1706" s="9">
        <v>2006</v>
      </c>
      <c r="G1706" s="10">
        <v>420.26560213300002</v>
      </c>
      <c r="H1706" s="10">
        <v>404</v>
      </c>
      <c r="I1706" s="10">
        <v>98</v>
      </c>
      <c r="J1706" s="10">
        <v>0</v>
      </c>
      <c r="K1706" s="10">
        <v>113.33333333333333</v>
      </c>
      <c r="L1706" s="10">
        <f t="shared" si="26"/>
        <v>615.33333333333337</v>
      </c>
    </row>
    <row r="1707" spans="1:12" x14ac:dyDescent="0.2">
      <c r="A1707" s="9" t="s">
        <v>50</v>
      </c>
      <c r="B1707" s="9" t="s">
        <v>51</v>
      </c>
      <c r="C1707" s="9" t="s">
        <v>39</v>
      </c>
      <c r="D1707" s="9" t="s">
        <v>66</v>
      </c>
      <c r="E1707" s="44" t="s">
        <v>73</v>
      </c>
      <c r="F1707" s="9">
        <v>2006</v>
      </c>
      <c r="G1707" s="10">
        <v>527.775415791</v>
      </c>
      <c r="H1707" s="10">
        <v>1106</v>
      </c>
      <c r="I1707" s="10">
        <v>0</v>
      </c>
      <c r="J1707" s="10">
        <v>19</v>
      </c>
      <c r="K1707" s="10">
        <v>0</v>
      </c>
      <c r="L1707" s="10">
        <f t="shared" si="26"/>
        <v>1125</v>
      </c>
    </row>
    <row r="1708" spans="1:12" x14ac:dyDescent="0.2">
      <c r="A1708" s="9" t="s">
        <v>50</v>
      </c>
      <c r="B1708" s="9" t="s">
        <v>51</v>
      </c>
      <c r="C1708" s="9" t="s">
        <v>39</v>
      </c>
      <c r="D1708" s="9" t="s">
        <v>66</v>
      </c>
      <c r="E1708" s="44" t="s">
        <v>73</v>
      </c>
      <c r="F1708" s="9">
        <v>2007</v>
      </c>
      <c r="G1708" s="10">
        <v>435.054660953</v>
      </c>
      <c r="H1708" s="10">
        <v>1122</v>
      </c>
      <c r="I1708" s="10">
        <v>0</v>
      </c>
      <c r="J1708" s="10">
        <v>25</v>
      </c>
      <c r="K1708" s="10">
        <v>117</v>
      </c>
      <c r="L1708" s="10">
        <f t="shared" si="26"/>
        <v>1264</v>
      </c>
    </row>
    <row r="1709" spans="1:12" x14ac:dyDescent="0.2">
      <c r="A1709" s="9" t="s">
        <v>50</v>
      </c>
      <c r="B1709" s="9" t="s">
        <v>51</v>
      </c>
      <c r="C1709" s="9" t="s">
        <v>39</v>
      </c>
      <c r="D1709" s="9" t="s">
        <v>66</v>
      </c>
      <c r="E1709" s="44" t="s">
        <v>73</v>
      </c>
      <c r="F1709" s="9">
        <v>2007</v>
      </c>
      <c r="G1709" s="10">
        <v>328.61452849800003</v>
      </c>
      <c r="H1709" s="10">
        <v>951</v>
      </c>
      <c r="I1709" s="10">
        <v>0</v>
      </c>
      <c r="J1709" s="10">
        <v>0</v>
      </c>
      <c r="K1709" s="10">
        <v>1.3333333333333333</v>
      </c>
      <c r="L1709" s="10">
        <f t="shared" si="26"/>
        <v>952.33333333333337</v>
      </c>
    </row>
    <row r="1710" spans="1:12" x14ac:dyDescent="0.2">
      <c r="A1710" s="9" t="s">
        <v>50</v>
      </c>
      <c r="B1710" s="9" t="s">
        <v>51</v>
      </c>
      <c r="C1710" s="9" t="s">
        <v>39</v>
      </c>
      <c r="D1710" s="9" t="s">
        <v>66</v>
      </c>
      <c r="E1710" s="44" t="s">
        <v>73</v>
      </c>
      <c r="F1710" s="9">
        <v>2007</v>
      </c>
      <c r="G1710" s="10">
        <v>405.42087238900001</v>
      </c>
      <c r="H1710" s="10">
        <v>1032</v>
      </c>
      <c r="I1710" s="10">
        <v>0</v>
      </c>
      <c r="J1710" s="10">
        <v>0</v>
      </c>
      <c r="K1710" s="10">
        <v>0</v>
      </c>
      <c r="L1710" s="10">
        <f t="shared" si="26"/>
        <v>1032</v>
      </c>
    </row>
    <row r="1711" spans="1:12" x14ac:dyDescent="0.2">
      <c r="A1711" s="9" t="s">
        <v>50</v>
      </c>
      <c r="B1711" s="9" t="s">
        <v>51</v>
      </c>
      <c r="C1711" s="9" t="s">
        <v>39</v>
      </c>
      <c r="D1711" s="9" t="s">
        <v>66</v>
      </c>
      <c r="E1711" s="44" t="s">
        <v>73</v>
      </c>
      <c r="F1711" s="9">
        <v>2008</v>
      </c>
      <c r="G1711" s="10">
        <v>340.18828585599999</v>
      </c>
      <c r="H1711" s="10">
        <v>0</v>
      </c>
      <c r="I1711" s="10">
        <v>1564</v>
      </c>
      <c r="J1711" s="10">
        <v>5</v>
      </c>
      <c r="K1711" s="10">
        <v>3.6666666666666665</v>
      </c>
      <c r="L1711" s="10">
        <f t="shared" si="26"/>
        <v>1572.6666666666667</v>
      </c>
    </row>
    <row r="1712" spans="1:12" x14ac:dyDescent="0.2">
      <c r="A1712" s="9" t="s">
        <v>50</v>
      </c>
      <c r="B1712" s="9" t="s">
        <v>51</v>
      </c>
      <c r="C1712" s="9" t="s">
        <v>39</v>
      </c>
      <c r="D1712" s="9" t="s">
        <v>66</v>
      </c>
      <c r="E1712" s="44" t="s">
        <v>73</v>
      </c>
      <c r="F1712" s="9">
        <v>2008</v>
      </c>
      <c r="G1712" s="10">
        <v>378.31870363799999</v>
      </c>
      <c r="H1712" s="10">
        <v>1223</v>
      </c>
      <c r="I1712" s="10">
        <v>0</v>
      </c>
      <c r="J1712" s="10">
        <v>0</v>
      </c>
      <c r="K1712" s="10">
        <v>0</v>
      </c>
      <c r="L1712" s="10">
        <f t="shared" si="26"/>
        <v>1223</v>
      </c>
    </row>
    <row r="1713" spans="1:12" x14ac:dyDescent="0.2">
      <c r="A1713" s="9" t="s">
        <v>50</v>
      </c>
      <c r="B1713" s="9" t="s">
        <v>51</v>
      </c>
      <c r="C1713" s="9" t="s">
        <v>39</v>
      </c>
      <c r="D1713" s="9" t="s">
        <v>66</v>
      </c>
      <c r="E1713" s="44" t="s">
        <v>73</v>
      </c>
      <c r="F1713" s="9">
        <v>2008</v>
      </c>
      <c r="G1713" s="10">
        <v>376.02064256</v>
      </c>
      <c r="H1713" s="10">
        <v>1183</v>
      </c>
      <c r="I1713" s="10">
        <v>0</v>
      </c>
      <c r="J1713" s="10">
        <v>1</v>
      </c>
      <c r="K1713" s="10">
        <v>0</v>
      </c>
      <c r="L1713" s="10">
        <f t="shared" si="26"/>
        <v>1184</v>
      </c>
    </row>
    <row r="1714" spans="1:12" x14ac:dyDescent="0.2">
      <c r="A1714" s="9" t="s">
        <v>50</v>
      </c>
      <c r="B1714" s="9" t="s">
        <v>51</v>
      </c>
      <c r="C1714" s="9" t="s">
        <v>39</v>
      </c>
      <c r="D1714" s="9" t="s">
        <v>66</v>
      </c>
      <c r="E1714" s="44" t="s">
        <v>73</v>
      </c>
      <c r="F1714" s="9">
        <v>2008</v>
      </c>
      <c r="G1714" s="10">
        <v>501.991751561</v>
      </c>
      <c r="H1714" s="10">
        <v>1483</v>
      </c>
      <c r="I1714" s="10">
        <v>1</v>
      </c>
      <c r="J1714" s="10">
        <v>77</v>
      </c>
      <c r="K1714" s="10">
        <v>43.333333333333336</v>
      </c>
      <c r="L1714" s="10">
        <f t="shared" si="26"/>
        <v>1604.3333333333333</v>
      </c>
    </row>
    <row r="1715" spans="1:12" x14ac:dyDescent="0.2">
      <c r="A1715" s="9" t="s">
        <v>50</v>
      </c>
      <c r="B1715" s="9" t="s">
        <v>51</v>
      </c>
      <c r="C1715" s="9" t="s">
        <v>39</v>
      </c>
      <c r="D1715" s="9" t="s">
        <v>66</v>
      </c>
      <c r="E1715" s="44" t="s">
        <v>27</v>
      </c>
      <c r="F1715" s="9">
        <v>2011</v>
      </c>
      <c r="G1715" s="10">
        <v>479.149642384</v>
      </c>
      <c r="H1715" s="10">
        <v>78</v>
      </c>
      <c r="I1715" s="10">
        <v>0</v>
      </c>
      <c r="J1715" s="10">
        <v>3</v>
      </c>
      <c r="K1715" s="10">
        <v>0</v>
      </c>
      <c r="L1715" s="10">
        <f t="shared" si="26"/>
        <v>81</v>
      </c>
    </row>
    <row r="1716" spans="1:12" x14ac:dyDescent="0.2">
      <c r="A1716" s="9" t="s">
        <v>50</v>
      </c>
      <c r="B1716" s="9" t="s">
        <v>51</v>
      </c>
      <c r="C1716" s="9" t="s">
        <v>39</v>
      </c>
      <c r="D1716" s="9" t="s">
        <v>66</v>
      </c>
      <c r="E1716" s="44" t="s">
        <v>27</v>
      </c>
      <c r="F1716" s="9">
        <v>2013</v>
      </c>
      <c r="G1716" s="10">
        <v>643.90124451099996</v>
      </c>
      <c r="H1716" s="10">
        <v>60</v>
      </c>
      <c r="I1716" s="10">
        <v>0</v>
      </c>
      <c r="J1716" s="10">
        <v>4</v>
      </c>
      <c r="K1716" s="10">
        <v>0</v>
      </c>
      <c r="L1716" s="10">
        <f t="shared" si="26"/>
        <v>64</v>
      </c>
    </row>
    <row r="1717" spans="1:12" x14ac:dyDescent="0.2">
      <c r="A1717" s="9" t="s">
        <v>50</v>
      </c>
      <c r="B1717" s="9" t="s">
        <v>51</v>
      </c>
      <c r="C1717" s="9" t="s">
        <v>39</v>
      </c>
      <c r="D1717" s="9" t="s">
        <v>66</v>
      </c>
      <c r="E1717" s="44" t="s">
        <v>31</v>
      </c>
      <c r="F1717" s="9">
        <v>2001</v>
      </c>
      <c r="G1717" s="10">
        <v>377.61843303199998</v>
      </c>
      <c r="H1717" s="10">
        <v>0</v>
      </c>
      <c r="I1717" s="10">
        <v>85</v>
      </c>
      <c r="J1717" s="10">
        <v>1</v>
      </c>
      <c r="K1717" s="10">
        <v>3.3333333333333335</v>
      </c>
      <c r="L1717" s="10">
        <f t="shared" si="26"/>
        <v>89.333333333333329</v>
      </c>
    </row>
    <row r="1718" spans="1:12" x14ac:dyDescent="0.2">
      <c r="A1718" s="9" t="s">
        <v>50</v>
      </c>
      <c r="B1718" s="9" t="s">
        <v>51</v>
      </c>
      <c r="C1718" s="9" t="s">
        <v>39</v>
      </c>
      <c r="D1718" s="9" t="s">
        <v>66</v>
      </c>
      <c r="E1718" s="44" t="s">
        <v>31</v>
      </c>
      <c r="F1718" s="9">
        <v>2001</v>
      </c>
      <c r="G1718" s="10">
        <v>462.94680242099997</v>
      </c>
      <c r="H1718" s="10">
        <v>89</v>
      </c>
      <c r="I1718" s="10">
        <v>0</v>
      </c>
      <c r="J1718" s="10">
        <v>0</v>
      </c>
      <c r="K1718" s="10">
        <v>0</v>
      </c>
      <c r="L1718" s="10">
        <f t="shared" si="26"/>
        <v>89</v>
      </c>
    </row>
    <row r="1719" spans="1:12" x14ac:dyDescent="0.2">
      <c r="A1719" s="9" t="s">
        <v>50</v>
      </c>
      <c r="B1719" s="9" t="s">
        <v>51</v>
      </c>
      <c r="C1719" s="9" t="s">
        <v>39</v>
      </c>
      <c r="D1719" s="9" t="s">
        <v>66</v>
      </c>
      <c r="E1719" s="44" t="s">
        <v>33</v>
      </c>
      <c r="F1719" s="9">
        <v>2000</v>
      </c>
      <c r="G1719" s="10">
        <v>458.406015303</v>
      </c>
      <c r="H1719" s="10">
        <v>51</v>
      </c>
      <c r="I1719" s="10">
        <v>32</v>
      </c>
      <c r="J1719" s="10">
        <v>100</v>
      </c>
      <c r="K1719" s="10">
        <v>243</v>
      </c>
      <c r="L1719" s="10">
        <f t="shared" si="26"/>
        <v>426</v>
      </c>
    </row>
    <row r="1720" spans="1:12" x14ac:dyDescent="0.2">
      <c r="A1720" s="9" t="s">
        <v>50</v>
      </c>
      <c r="B1720" s="9" t="s">
        <v>51</v>
      </c>
      <c r="C1720" s="9" t="s">
        <v>39</v>
      </c>
      <c r="D1720" s="9" t="s">
        <v>66</v>
      </c>
      <c r="E1720" s="44" t="s">
        <v>33</v>
      </c>
      <c r="F1720" s="9">
        <v>2004</v>
      </c>
      <c r="G1720" s="10">
        <v>509.51710876700002</v>
      </c>
      <c r="H1720" s="10">
        <v>0</v>
      </c>
      <c r="I1720" s="10">
        <v>38</v>
      </c>
      <c r="J1720" s="10">
        <v>0</v>
      </c>
      <c r="K1720" s="10">
        <v>0</v>
      </c>
      <c r="L1720" s="10">
        <f t="shared" si="26"/>
        <v>38</v>
      </c>
    </row>
    <row r="1721" spans="1:12" x14ac:dyDescent="0.2">
      <c r="A1721" s="9" t="s">
        <v>50</v>
      </c>
      <c r="B1721" s="9" t="s">
        <v>51</v>
      </c>
      <c r="C1721" s="9" t="s">
        <v>74</v>
      </c>
      <c r="D1721" s="9" t="s">
        <v>75</v>
      </c>
      <c r="E1721" s="44" t="s">
        <v>71</v>
      </c>
      <c r="F1721" s="9">
        <v>2014</v>
      </c>
      <c r="G1721" s="10">
        <v>824.43091645899995</v>
      </c>
      <c r="H1721" s="10">
        <v>148</v>
      </c>
      <c r="I1721" s="10">
        <v>0</v>
      </c>
      <c r="J1721" s="10">
        <v>0</v>
      </c>
      <c r="K1721" s="10">
        <v>2</v>
      </c>
      <c r="L1721" s="10">
        <f t="shared" si="26"/>
        <v>150</v>
      </c>
    </row>
    <row r="1722" spans="1:12" x14ac:dyDescent="0.2">
      <c r="A1722" s="9" t="s">
        <v>50</v>
      </c>
      <c r="B1722" s="9" t="s">
        <v>51</v>
      </c>
      <c r="C1722" s="9" t="s">
        <v>74</v>
      </c>
      <c r="D1722" s="9" t="s">
        <v>75</v>
      </c>
      <c r="E1722" s="44" t="s">
        <v>71</v>
      </c>
      <c r="F1722" s="9">
        <v>2015</v>
      </c>
      <c r="G1722" s="10">
        <v>658.32113309099998</v>
      </c>
      <c r="H1722" s="10">
        <v>334</v>
      </c>
      <c r="I1722" s="10">
        <v>1</v>
      </c>
      <c r="J1722" s="10">
        <v>0</v>
      </c>
      <c r="K1722" s="10">
        <v>0</v>
      </c>
      <c r="L1722" s="10">
        <f t="shared" si="26"/>
        <v>335</v>
      </c>
    </row>
    <row r="1723" spans="1:12" x14ac:dyDescent="0.2">
      <c r="A1723" s="9" t="s">
        <v>50</v>
      </c>
      <c r="B1723" s="9" t="s">
        <v>51</v>
      </c>
      <c r="C1723" s="9" t="s">
        <v>74</v>
      </c>
      <c r="D1723" s="9" t="s">
        <v>75</v>
      </c>
      <c r="E1723" s="44" t="s">
        <v>71</v>
      </c>
      <c r="F1723" s="9">
        <v>2015</v>
      </c>
      <c r="G1723" s="10">
        <v>605.00698744900001</v>
      </c>
      <c r="H1723" s="10">
        <v>283</v>
      </c>
      <c r="I1723" s="10">
        <v>0</v>
      </c>
      <c r="J1723" s="10">
        <v>0</v>
      </c>
      <c r="K1723" s="10">
        <v>0</v>
      </c>
      <c r="L1723" s="10">
        <f t="shared" si="26"/>
        <v>283</v>
      </c>
    </row>
    <row r="1724" spans="1:12" x14ac:dyDescent="0.2">
      <c r="A1724" s="9" t="s">
        <v>50</v>
      </c>
      <c r="B1724" s="9" t="s">
        <v>51</v>
      </c>
      <c r="C1724" s="9" t="s">
        <v>74</v>
      </c>
      <c r="D1724" s="9" t="s">
        <v>67</v>
      </c>
      <c r="E1724" s="44" t="s">
        <v>71</v>
      </c>
      <c r="F1724" s="9">
        <v>2014</v>
      </c>
      <c r="G1724" s="10">
        <v>761.013146323</v>
      </c>
      <c r="H1724" s="10">
        <v>104</v>
      </c>
      <c r="I1724" s="10">
        <v>0</v>
      </c>
      <c r="J1724" s="10">
        <v>9</v>
      </c>
      <c r="K1724" s="10">
        <v>0</v>
      </c>
      <c r="L1724" s="10">
        <f t="shared" si="26"/>
        <v>113</v>
      </c>
    </row>
    <row r="1725" spans="1:12" x14ac:dyDescent="0.2">
      <c r="A1725" s="9" t="s">
        <v>50</v>
      </c>
      <c r="B1725" s="9" t="s">
        <v>51</v>
      </c>
      <c r="C1725" s="9" t="s">
        <v>74</v>
      </c>
      <c r="D1725" s="9" t="s">
        <v>67</v>
      </c>
      <c r="E1725" s="44" t="s">
        <v>71</v>
      </c>
      <c r="F1725" s="9">
        <v>2015</v>
      </c>
      <c r="G1725" s="10">
        <v>556.09291118299996</v>
      </c>
      <c r="H1725" s="10">
        <v>37</v>
      </c>
      <c r="I1725" s="10">
        <v>0</v>
      </c>
      <c r="J1725" s="10">
        <v>34</v>
      </c>
      <c r="K1725" s="10">
        <v>0.33333333333333331</v>
      </c>
      <c r="L1725" s="10">
        <f t="shared" si="26"/>
        <v>71.333333333333329</v>
      </c>
    </row>
    <row r="1726" spans="1:12" x14ac:dyDescent="0.2">
      <c r="A1726" s="9" t="s">
        <v>50</v>
      </c>
      <c r="B1726" s="9" t="s">
        <v>51</v>
      </c>
      <c r="C1726" s="9" t="s">
        <v>74</v>
      </c>
      <c r="D1726" s="9" t="s">
        <v>67</v>
      </c>
      <c r="E1726" s="44" t="s">
        <v>71</v>
      </c>
      <c r="F1726" s="9">
        <v>2015</v>
      </c>
      <c r="G1726" s="10">
        <v>874.57309398500001</v>
      </c>
      <c r="H1726" s="10">
        <v>193</v>
      </c>
      <c r="I1726" s="10">
        <v>0</v>
      </c>
      <c r="J1726" s="10">
        <v>39</v>
      </c>
      <c r="K1726" s="10">
        <v>0</v>
      </c>
      <c r="L1726" s="10">
        <f t="shared" si="26"/>
        <v>232</v>
      </c>
    </row>
    <row r="1727" spans="1:12" x14ac:dyDescent="0.2">
      <c r="A1727" s="9" t="s">
        <v>50</v>
      </c>
      <c r="B1727" s="9" t="s">
        <v>51</v>
      </c>
      <c r="C1727" s="9" t="s">
        <v>74</v>
      </c>
      <c r="D1727" s="9" t="s">
        <v>67</v>
      </c>
      <c r="E1727" s="44" t="s">
        <v>71</v>
      </c>
      <c r="F1727" s="9">
        <v>2016</v>
      </c>
      <c r="G1727" s="10">
        <v>549.62056112699997</v>
      </c>
      <c r="H1727" s="10">
        <v>127</v>
      </c>
      <c r="I1727" s="10">
        <v>0</v>
      </c>
      <c r="J1727" s="10">
        <v>15</v>
      </c>
      <c r="K1727" s="10">
        <v>2.6666666666666665</v>
      </c>
      <c r="L1727" s="10">
        <f t="shared" si="26"/>
        <v>144.66666666666666</v>
      </c>
    </row>
    <row r="1728" spans="1:12" x14ac:dyDescent="0.2">
      <c r="A1728" s="9" t="s">
        <v>50</v>
      </c>
      <c r="B1728" s="9" t="s">
        <v>51</v>
      </c>
      <c r="C1728" s="9" t="s">
        <v>74</v>
      </c>
      <c r="D1728" s="9" t="s">
        <v>67</v>
      </c>
      <c r="E1728" s="44" t="s">
        <v>71</v>
      </c>
      <c r="F1728" s="9">
        <v>2016</v>
      </c>
      <c r="G1728" s="10">
        <v>549.62060452399999</v>
      </c>
      <c r="H1728" s="10">
        <v>62</v>
      </c>
      <c r="I1728" s="10">
        <v>1</v>
      </c>
      <c r="J1728" s="10">
        <v>0</v>
      </c>
      <c r="K1728" s="10">
        <v>11.333333333333334</v>
      </c>
      <c r="L1728" s="10">
        <f t="shared" si="26"/>
        <v>74.333333333333329</v>
      </c>
    </row>
    <row r="1729" spans="1:12" x14ac:dyDescent="0.2">
      <c r="A1729" s="9" t="s">
        <v>50</v>
      </c>
      <c r="B1729" s="9" t="s">
        <v>51</v>
      </c>
      <c r="C1729" s="9" t="s">
        <v>74</v>
      </c>
      <c r="D1729" s="9" t="s">
        <v>67</v>
      </c>
      <c r="E1729" s="44" t="s">
        <v>71</v>
      </c>
      <c r="F1729" s="9">
        <v>2016</v>
      </c>
      <c r="G1729" s="10">
        <v>824.43091589799997</v>
      </c>
      <c r="H1729" s="10">
        <v>183</v>
      </c>
      <c r="I1729" s="10">
        <v>0</v>
      </c>
      <c r="J1729" s="10">
        <v>27</v>
      </c>
      <c r="K1729" s="10">
        <v>0</v>
      </c>
      <c r="L1729" s="10">
        <f t="shared" si="26"/>
        <v>210</v>
      </c>
    </row>
    <row r="1730" spans="1:12" x14ac:dyDescent="0.2">
      <c r="A1730" s="9" t="s">
        <v>50</v>
      </c>
      <c r="B1730" s="9" t="s">
        <v>51</v>
      </c>
      <c r="C1730" s="9" t="s">
        <v>74</v>
      </c>
      <c r="D1730" s="9" t="s">
        <v>75</v>
      </c>
      <c r="E1730" s="44" t="s">
        <v>72</v>
      </c>
      <c r="F1730" s="9">
        <v>2011</v>
      </c>
      <c r="G1730" s="10">
        <v>840.73556336599995</v>
      </c>
      <c r="H1730" s="10">
        <v>874</v>
      </c>
      <c r="I1730" s="10">
        <v>125</v>
      </c>
      <c r="J1730" s="10">
        <v>0</v>
      </c>
      <c r="K1730" s="10">
        <v>0</v>
      </c>
      <c r="L1730" s="10">
        <f t="shared" si="26"/>
        <v>999</v>
      </c>
    </row>
    <row r="1731" spans="1:12" x14ac:dyDescent="0.2">
      <c r="A1731" s="9" t="s">
        <v>50</v>
      </c>
      <c r="B1731" s="9" t="s">
        <v>51</v>
      </c>
      <c r="C1731" s="9" t="s">
        <v>74</v>
      </c>
      <c r="D1731" s="9" t="s">
        <v>67</v>
      </c>
      <c r="E1731" s="44" t="s">
        <v>72</v>
      </c>
      <c r="F1731" s="9">
        <v>2009</v>
      </c>
      <c r="G1731" s="10">
        <v>655.63299006199998</v>
      </c>
      <c r="H1731" s="10">
        <v>872</v>
      </c>
      <c r="I1731" s="10">
        <v>0</v>
      </c>
      <c r="J1731" s="10">
        <v>34</v>
      </c>
      <c r="K1731" s="10">
        <v>0</v>
      </c>
      <c r="L1731" s="10">
        <f t="shared" ref="L1731:L1794" si="27">H1731+I1731+J1731+K1731</f>
        <v>906</v>
      </c>
    </row>
    <row r="1732" spans="1:12" x14ac:dyDescent="0.2">
      <c r="A1732" s="9" t="s">
        <v>50</v>
      </c>
      <c r="B1732" s="9" t="s">
        <v>51</v>
      </c>
      <c r="C1732" s="9" t="s">
        <v>74</v>
      </c>
      <c r="D1732" s="9" t="s">
        <v>67</v>
      </c>
      <c r="E1732" s="44" t="s">
        <v>72</v>
      </c>
      <c r="F1732" s="9">
        <v>2009</v>
      </c>
      <c r="G1732" s="10">
        <v>386.68595359300002</v>
      </c>
      <c r="H1732" s="10">
        <v>1050</v>
      </c>
      <c r="I1732" s="10">
        <v>200</v>
      </c>
      <c r="J1732" s="10">
        <v>229</v>
      </c>
      <c r="K1732" s="10">
        <v>0</v>
      </c>
      <c r="L1732" s="10">
        <f t="shared" si="27"/>
        <v>1479</v>
      </c>
    </row>
    <row r="1733" spans="1:12" x14ac:dyDescent="0.2">
      <c r="A1733" s="9" t="s">
        <v>50</v>
      </c>
      <c r="B1733" s="9" t="s">
        <v>51</v>
      </c>
      <c r="C1733" s="9" t="s">
        <v>74</v>
      </c>
      <c r="D1733" s="9" t="s">
        <v>67</v>
      </c>
      <c r="E1733" s="44" t="s">
        <v>72</v>
      </c>
      <c r="F1733" s="9">
        <v>2009</v>
      </c>
      <c r="G1733" s="10">
        <v>500.41246247499998</v>
      </c>
      <c r="H1733" s="10">
        <v>1200</v>
      </c>
      <c r="I1733" s="10">
        <v>0</v>
      </c>
      <c r="J1733" s="10">
        <v>258</v>
      </c>
      <c r="K1733" s="10">
        <v>177.66666666666666</v>
      </c>
      <c r="L1733" s="10">
        <f t="shared" si="27"/>
        <v>1635.6666666666667</v>
      </c>
    </row>
    <row r="1734" spans="1:12" x14ac:dyDescent="0.2">
      <c r="A1734" s="9" t="s">
        <v>50</v>
      </c>
      <c r="B1734" s="9" t="s">
        <v>51</v>
      </c>
      <c r="C1734" s="9" t="s">
        <v>74</v>
      </c>
      <c r="D1734" s="9" t="s">
        <v>67</v>
      </c>
      <c r="E1734" s="44" t="s">
        <v>72</v>
      </c>
      <c r="F1734" s="9">
        <v>2009</v>
      </c>
      <c r="G1734" s="10">
        <v>346.38617874800002</v>
      </c>
      <c r="H1734" s="10">
        <v>530</v>
      </c>
      <c r="I1734" s="10">
        <v>10</v>
      </c>
      <c r="J1734" s="10">
        <v>0</v>
      </c>
      <c r="K1734" s="10">
        <v>0</v>
      </c>
      <c r="L1734" s="10">
        <f t="shared" si="27"/>
        <v>540</v>
      </c>
    </row>
    <row r="1735" spans="1:12" x14ac:dyDescent="0.2">
      <c r="A1735" s="9" t="s">
        <v>50</v>
      </c>
      <c r="B1735" s="9" t="s">
        <v>51</v>
      </c>
      <c r="C1735" s="9" t="s">
        <v>74</v>
      </c>
      <c r="D1735" s="9" t="s">
        <v>67</v>
      </c>
      <c r="E1735" s="44" t="s">
        <v>72</v>
      </c>
      <c r="F1735" s="9">
        <v>2010</v>
      </c>
      <c r="G1735" s="10">
        <v>730.12493950800001</v>
      </c>
      <c r="H1735" s="10">
        <v>753</v>
      </c>
      <c r="I1735" s="10">
        <v>0</v>
      </c>
      <c r="J1735" s="10">
        <v>0</v>
      </c>
      <c r="K1735" s="10">
        <v>0</v>
      </c>
      <c r="L1735" s="10">
        <f t="shared" si="27"/>
        <v>753</v>
      </c>
    </row>
    <row r="1736" spans="1:12" x14ac:dyDescent="0.2">
      <c r="A1736" s="9" t="s">
        <v>50</v>
      </c>
      <c r="B1736" s="9" t="s">
        <v>51</v>
      </c>
      <c r="C1736" s="9" t="s">
        <v>74</v>
      </c>
      <c r="D1736" s="9" t="s">
        <v>67</v>
      </c>
      <c r="E1736" s="44" t="s">
        <v>72</v>
      </c>
      <c r="F1736" s="9">
        <v>2010</v>
      </c>
      <c r="G1736" s="10">
        <v>423.78151550500002</v>
      </c>
      <c r="H1736" s="10">
        <v>501</v>
      </c>
      <c r="I1736" s="10">
        <v>64</v>
      </c>
      <c r="J1736" s="10">
        <v>31</v>
      </c>
      <c r="K1736" s="10">
        <v>0</v>
      </c>
      <c r="L1736" s="10">
        <f t="shared" si="27"/>
        <v>596</v>
      </c>
    </row>
    <row r="1737" spans="1:12" x14ac:dyDescent="0.2">
      <c r="A1737" s="9" t="s">
        <v>50</v>
      </c>
      <c r="B1737" s="9" t="s">
        <v>51</v>
      </c>
      <c r="C1737" s="9" t="s">
        <v>74</v>
      </c>
      <c r="D1737" s="9" t="s">
        <v>67</v>
      </c>
      <c r="E1737" s="44" t="s">
        <v>72</v>
      </c>
      <c r="F1737" s="9">
        <v>2010</v>
      </c>
      <c r="G1737" s="10">
        <v>479.52663111099997</v>
      </c>
      <c r="H1737" s="10">
        <v>743</v>
      </c>
      <c r="I1737" s="10">
        <v>0</v>
      </c>
      <c r="J1737" s="10">
        <v>39</v>
      </c>
      <c r="K1737" s="10">
        <v>82.666666666666671</v>
      </c>
      <c r="L1737" s="10">
        <f t="shared" si="27"/>
        <v>864.66666666666663</v>
      </c>
    </row>
    <row r="1738" spans="1:12" x14ac:dyDescent="0.2">
      <c r="A1738" s="9" t="s">
        <v>50</v>
      </c>
      <c r="B1738" s="9" t="s">
        <v>51</v>
      </c>
      <c r="C1738" s="9" t="s">
        <v>74</v>
      </c>
      <c r="D1738" s="9" t="s">
        <v>67</v>
      </c>
      <c r="E1738" s="44" t="s">
        <v>72</v>
      </c>
      <c r="F1738" s="9">
        <v>2010</v>
      </c>
      <c r="G1738" s="10">
        <v>372.67552917400002</v>
      </c>
      <c r="H1738" s="10">
        <v>585</v>
      </c>
      <c r="I1738" s="10">
        <v>161</v>
      </c>
      <c r="J1738" s="10">
        <v>2</v>
      </c>
      <c r="K1738" s="10">
        <v>0</v>
      </c>
      <c r="L1738" s="10">
        <f t="shared" si="27"/>
        <v>748</v>
      </c>
    </row>
    <row r="1739" spans="1:12" x14ac:dyDescent="0.2">
      <c r="A1739" s="9" t="s">
        <v>50</v>
      </c>
      <c r="B1739" s="9" t="s">
        <v>51</v>
      </c>
      <c r="C1739" s="9" t="s">
        <v>74</v>
      </c>
      <c r="D1739" s="9" t="s">
        <v>67</v>
      </c>
      <c r="E1739" s="44" t="s">
        <v>72</v>
      </c>
      <c r="F1739" s="9">
        <v>2011</v>
      </c>
      <c r="G1739" s="10">
        <v>411.745910853</v>
      </c>
      <c r="H1739" s="10">
        <v>698</v>
      </c>
      <c r="I1739" s="10">
        <v>137</v>
      </c>
      <c r="J1739" s="10">
        <v>78</v>
      </c>
      <c r="K1739" s="10">
        <v>196.33333333333334</v>
      </c>
      <c r="L1739" s="10">
        <f t="shared" si="27"/>
        <v>1109.3333333333333</v>
      </c>
    </row>
    <row r="1740" spans="1:12" x14ac:dyDescent="0.2">
      <c r="A1740" s="9" t="s">
        <v>50</v>
      </c>
      <c r="B1740" s="9" t="s">
        <v>51</v>
      </c>
      <c r="C1740" s="9" t="s">
        <v>74</v>
      </c>
      <c r="D1740" s="9" t="s">
        <v>67</v>
      </c>
      <c r="E1740" s="44" t="s">
        <v>72</v>
      </c>
      <c r="F1740" s="9">
        <v>2011</v>
      </c>
      <c r="G1740" s="10">
        <v>822.52139138300004</v>
      </c>
      <c r="H1740" s="10">
        <v>691</v>
      </c>
      <c r="I1740" s="10">
        <v>0</v>
      </c>
      <c r="J1740" s="10">
        <v>4</v>
      </c>
      <c r="K1740" s="10">
        <v>0</v>
      </c>
      <c r="L1740" s="10">
        <f t="shared" si="27"/>
        <v>695</v>
      </c>
    </row>
    <row r="1741" spans="1:12" x14ac:dyDescent="0.2">
      <c r="A1741" s="9" t="s">
        <v>50</v>
      </c>
      <c r="B1741" s="9" t="s">
        <v>51</v>
      </c>
      <c r="C1741" s="9" t="s">
        <v>74</v>
      </c>
      <c r="D1741" s="9" t="s">
        <v>67</v>
      </c>
      <c r="E1741" s="44" t="s">
        <v>72</v>
      </c>
      <c r="F1741" s="9">
        <v>2012</v>
      </c>
      <c r="G1741" s="10">
        <v>598.52396922249079</v>
      </c>
      <c r="H1741" s="10">
        <v>1075</v>
      </c>
      <c r="I1741" s="10">
        <v>9</v>
      </c>
      <c r="J1741" s="10">
        <v>0</v>
      </c>
      <c r="K1741" s="10">
        <v>0</v>
      </c>
      <c r="L1741" s="10">
        <f t="shared" si="27"/>
        <v>1084</v>
      </c>
    </row>
    <row r="1742" spans="1:12" x14ac:dyDescent="0.2">
      <c r="A1742" s="9" t="s">
        <v>50</v>
      </c>
      <c r="B1742" s="9" t="s">
        <v>51</v>
      </c>
      <c r="C1742" s="9" t="s">
        <v>74</v>
      </c>
      <c r="D1742" s="9" t="s">
        <v>67</v>
      </c>
      <c r="E1742" s="44" t="s">
        <v>72</v>
      </c>
      <c r="F1742" s="9">
        <v>2012</v>
      </c>
      <c r="G1742" s="10">
        <v>477.24316486100003</v>
      </c>
      <c r="H1742" s="10">
        <v>195</v>
      </c>
      <c r="I1742" s="10">
        <v>82</v>
      </c>
      <c r="J1742" s="10">
        <v>31</v>
      </c>
      <c r="K1742" s="10">
        <v>0</v>
      </c>
      <c r="L1742" s="10">
        <f t="shared" si="27"/>
        <v>308</v>
      </c>
    </row>
    <row r="1743" spans="1:12" x14ac:dyDescent="0.2">
      <c r="A1743" s="9" t="s">
        <v>50</v>
      </c>
      <c r="B1743" s="9" t="s">
        <v>51</v>
      </c>
      <c r="C1743" s="9" t="s">
        <v>74</v>
      </c>
      <c r="D1743" s="9" t="s">
        <v>67</v>
      </c>
      <c r="E1743" s="44" t="s">
        <v>72</v>
      </c>
      <c r="F1743" s="9">
        <v>2012</v>
      </c>
      <c r="G1743" s="10">
        <v>466.86828894500002</v>
      </c>
      <c r="H1743" s="10">
        <v>435</v>
      </c>
      <c r="I1743" s="10">
        <v>0</v>
      </c>
      <c r="J1743" s="10">
        <v>34</v>
      </c>
      <c r="K1743" s="10">
        <v>21.666666666666668</v>
      </c>
      <c r="L1743" s="10">
        <f t="shared" si="27"/>
        <v>490.66666666666669</v>
      </c>
    </row>
    <row r="1744" spans="1:12" x14ac:dyDescent="0.2">
      <c r="A1744" s="9" t="s">
        <v>50</v>
      </c>
      <c r="B1744" s="9" t="s">
        <v>51</v>
      </c>
      <c r="C1744" s="9" t="s">
        <v>74</v>
      </c>
      <c r="D1744" s="9" t="s">
        <v>67</v>
      </c>
      <c r="E1744" s="44" t="s">
        <v>72</v>
      </c>
      <c r="F1744" s="9">
        <v>2012</v>
      </c>
      <c r="G1744" s="10">
        <v>696.500521811</v>
      </c>
      <c r="H1744" s="10">
        <v>293</v>
      </c>
      <c r="I1744" s="10">
        <v>19</v>
      </c>
      <c r="J1744" s="10">
        <v>12</v>
      </c>
      <c r="K1744" s="10">
        <v>8.3333333333333339</v>
      </c>
      <c r="L1744" s="10">
        <f t="shared" si="27"/>
        <v>332.33333333333331</v>
      </c>
    </row>
    <row r="1745" spans="1:12" x14ac:dyDescent="0.2">
      <c r="A1745" s="9" t="s">
        <v>50</v>
      </c>
      <c r="B1745" s="9" t="s">
        <v>51</v>
      </c>
      <c r="C1745" s="9" t="s">
        <v>74</v>
      </c>
      <c r="D1745" s="9" t="s">
        <v>67</v>
      </c>
      <c r="E1745" s="44" t="s">
        <v>72</v>
      </c>
      <c r="F1745" s="9">
        <v>2013</v>
      </c>
      <c r="G1745" s="10">
        <v>557.54616952799995</v>
      </c>
      <c r="H1745" s="10">
        <v>562</v>
      </c>
      <c r="I1745" s="10">
        <v>0</v>
      </c>
      <c r="J1745" s="10">
        <v>2</v>
      </c>
      <c r="K1745" s="10">
        <v>0</v>
      </c>
      <c r="L1745" s="10">
        <f t="shared" si="27"/>
        <v>564</v>
      </c>
    </row>
    <row r="1746" spans="1:12" x14ac:dyDescent="0.2">
      <c r="A1746" s="9" t="s">
        <v>50</v>
      </c>
      <c r="B1746" s="9" t="s">
        <v>51</v>
      </c>
      <c r="C1746" s="9" t="s">
        <v>74</v>
      </c>
      <c r="D1746" s="9" t="s">
        <v>67</v>
      </c>
      <c r="E1746" s="44" t="s">
        <v>72</v>
      </c>
      <c r="F1746" s="9">
        <v>2013</v>
      </c>
      <c r="G1746" s="10">
        <v>633.36486278999996</v>
      </c>
      <c r="H1746" s="10">
        <v>702</v>
      </c>
      <c r="I1746" s="10">
        <v>23</v>
      </c>
      <c r="J1746" s="10">
        <v>0</v>
      </c>
      <c r="K1746" s="10">
        <v>0</v>
      </c>
      <c r="L1746" s="10">
        <f t="shared" si="27"/>
        <v>725</v>
      </c>
    </row>
    <row r="1747" spans="1:12" x14ac:dyDescent="0.2">
      <c r="A1747" s="9" t="s">
        <v>50</v>
      </c>
      <c r="B1747" s="9" t="s">
        <v>51</v>
      </c>
      <c r="C1747" s="9" t="s">
        <v>74</v>
      </c>
      <c r="D1747" s="9" t="s">
        <v>75</v>
      </c>
      <c r="E1747" s="44" t="s">
        <v>73</v>
      </c>
      <c r="F1747" s="9">
        <v>1993</v>
      </c>
      <c r="G1747" s="10">
        <v>472.757636241</v>
      </c>
      <c r="H1747" s="10">
        <v>1366</v>
      </c>
      <c r="I1747" s="10">
        <v>0</v>
      </c>
      <c r="J1747" s="10">
        <v>0</v>
      </c>
      <c r="K1747" s="10">
        <v>0</v>
      </c>
      <c r="L1747" s="10">
        <f t="shared" si="27"/>
        <v>1366</v>
      </c>
    </row>
    <row r="1748" spans="1:12" x14ac:dyDescent="0.2">
      <c r="A1748" s="9" t="s">
        <v>50</v>
      </c>
      <c r="B1748" s="9" t="s">
        <v>51</v>
      </c>
      <c r="C1748" s="9" t="s">
        <v>74</v>
      </c>
      <c r="D1748" s="9" t="s">
        <v>75</v>
      </c>
      <c r="E1748" s="44" t="s">
        <v>73</v>
      </c>
      <c r="F1748" s="9">
        <v>2001</v>
      </c>
      <c r="G1748" s="10">
        <v>524.61164810000002</v>
      </c>
      <c r="H1748" s="10">
        <v>432</v>
      </c>
      <c r="I1748" s="10">
        <v>0</v>
      </c>
      <c r="J1748" s="10">
        <v>0</v>
      </c>
      <c r="K1748" s="10">
        <v>0</v>
      </c>
      <c r="L1748" s="10">
        <f t="shared" si="27"/>
        <v>432</v>
      </c>
    </row>
    <row r="1749" spans="1:12" x14ac:dyDescent="0.2">
      <c r="A1749" s="9" t="s">
        <v>50</v>
      </c>
      <c r="B1749" s="9" t="s">
        <v>51</v>
      </c>
      <c r="C1749" s="9" t="s">
        <v>74</v>
      </c>
      <c r="D1749" s="9" t="s">
        <v>75</v>
      </c>
      <c r="E1749" s="44" t="s">
        <v>73</v>
      </c>
      <c r="F1749" s="9">
        <v>2002</v>
      </c>
      <c r="G1749" s="10">
        <v>425.32887690500002</v>
      </c>
      <c r="H1749" s="10">
        <v>667</v>
      </c>
      <c r="I1749" s="10">
        <v>0</v>
      </c>
      <c r="J1749" s="10">
        <v>171</v>
      </c>
      <c r="K1749" s="10">
        <v>0.33333333333333331</v>
      </c>
      <c r="L1749" s="10">
        <f t="shared" si="27"/>
        <v>838.33333333333337</v>
      </c>
    </row>
    <row r="1750" spans="1:12" x14ac:dyDescent="0.2">
      <c r="A1750" s="9" t="s">
        <v>50</v>
      </c>
      <c r="B1750" s="9" t="s">
        <v>51</v>
      </c>
      <c r="C1750" s="9" t="s">
        <v>74</v>
      </c>
      <c r="D1750" s="9" t="s">
        <v>75</v>
      </c>
      <c r="E1750" s="44" t="s">
        <v>73</v>
      </c>
      <c r="F1750" s="9">
        <v>2004</v>
      </c>
      <c r="G1750" s="10">
        <v>379.909393631</v>
      </c>
      <c r="H1750" s="10">
        <v>288</v>
      </c>
      <c r="I1750" s="10">
        <v>0</v>
      </c>
      <c r="J1750" s="10">
        <v>57</v>
      </c>
      <c r="K1750" s="10">
        <v>0</v>
      </c>
      <c r="L1750" s="10">
        <f t="shared" si="27"/>
        <v>345</v>
      </c>
    </row>
    <row r="1751" spans="1:12" x14ac:dyDescent="0.2">
      <c r="A1751" s="9" t="s">
        <v>50</v>
      </c>
      <c r="B1751" s="9" t="s">
        <v>51</v>
      </c>
      <c r="C1751" s="9" t="s">
        <v>74</v>
      </c>
      <c r="D1751" s="9" t="s">
        <v>75</v>
      </c>
      <c r="E1751" s="44" t="s">
        <v>73</v>
      </c>
      <c r="F1751" s="9">
        <v>2008</v>
      </c>
      <c r="G1751" s="10">
        <v>435.28150940199998</v>
      </c>
      <c r="H1751" s="10">
        <v>875</v>
      </c>
      <c r="I1751" s="10">
        <v>0</v>
      </c>
      <c r="J1751" s="10">
        <v>2</v>
      </c>
      <c r="K1751" s="10">
        <v>0</v>
      </c>
      <c r="L1751" s="10">
        <f t="shared" si="27"/>
        <v>877</v>
      </c>
    </row>
    <row r="1752" spans="1:12" x14ac:dyDescent="0.2">
      <c r="A1752" s="9" t="s">
        <v>50</v>
      </c>
      <c r="B1752" s="9" t="s">
        <v>51</v>
      </c>
      <c r="C1752" s="9" t="s">
        <v>74</v>
      </c>
      <c r="D1752" s="9" t="s">
        <v>67</v>
      </c>
      <c r="E1752" s="44" t="s">
        <v>73</v>
      </c>
      <c r="F1752" s="9">
        <v>1984</v>
      </c>
      <c r="G1752" s="10">
        <v>333.03110983599998</v>
      </c>
      <c r="H1752" s="10">
        <v>191</v>
      </c>
      <c r="I1752" s="10">
        <v>821</v>
      </c>
      <c r="J1752" s="10">
        <v>16</v>
      </c>
      <c r="K1752" s="10">
        <v>27.666666666666668</v>
      </c>
      <c r="L1752" s="10">
        <f t="shared" si="27"/>
        <v>1055.6666666666667</v>
      </c>
    </row>
    <row r="1753" spans="1:12" x14ac:dyDescent="0.2">
      <c r="A1753" s="9" t="s">
        <v>50</v>
      </c>
      <c r="B1753" s="9" t="s">
        <v>51</v>
      </c>
      <c r="C1753" s="9" t="s">
        <v>74</v>
      </c>
      <c r="D1753" s="9" t="s">
        <v>67</v>
      </c>
      <c r="E1753" s="44" t="s">
        <v>73</v>
      </c>
      <c r="F1753" s="9">
        <v>1990</v>
      </c>
      <c r="G1753" s="10">
        <v>346.71243919199998</v>
      </c>
      <c r="H1753" s="10">
        <v>370</v>
      </c>
      <c r="I1753" s="10">
        <v>0</v>
      </c>
      <c r="J1753" s="10">
        <v>0</v>
      </c>
      <c r="K1753" s="10">
        <v>59</v>
      </c>
      <c r="L1753" s="10">
        <f t="shared" si="27"/>
        <v>429</v>
      </c>
    </row>
    <row r="1754" spans="1:12" x14ac:dyDescent="0.2">
      <c r="A1754" s="9" t="s">
        <v>50</v>
      </c>
      <c r="B1754" s="9" t="s">
        <v>51</v>
      </c>
      <c r="C1754" s="9" t="s">
        <v>74</v>
      </c>
      <c r="D1754" s="9" t="s">
        <v>67</v>
      </c>
      <c r="E1754" s="44" t="s">
        <v>73</v>
      </c>
      <c r="F1754" s="9">
        <v>1990</v>
      </c>
      <c r="G1754" s="10">
        <v>269.59908057400003</v>
      </c>
      <c r="H1754" s="10">
        <v>342</v>
      </c>
      <c r="I1754" s="10">
        <v>0</v>
      </c>
      <c r="J1754" s="10">
        <v>11</v>
      </c>
      <c r="K1754" s="10">
        <v>0</v>
      </c>
      <c r="L1754" s="10">
        <f t="shared" si="27"/>
        <v>353</v>
      </c>
    </row>
    <row r="1755" spans="1:12" x14ac:dyDescent="0.2">
      <c r="A1755" s="9" t="s">
        <v>50</v>
      </c>
      <c r="B1755" s="9" t="s">
        <v>51</v>
      </c>
      <c r="C1755" s="9" t="s">
        <v>74</v>
      </c>
      <c r="D1755" s="9" t="s">
        <v>67</v>
      </c>
      <c r="E1755" s="44" t="s">
        <v>73</v>
      </c>
      <c r="F1755" s="9">
        <v>1990</v>
      </c>
      <c r="G1755" s="10">
        <v>508.24922643000002</v>
      </c>
      <c r="H1755" s="10">
        <v>289</v>
      </c>
      <c r="I1755" s="10">
        <v>0</v>
      </c>
      <c r="J1755" s="10">
        <v>9</v>
      </c>
      <c r="K1755" s="10">
        <v>0</v>
      </c>
      <c r="L1755" s="10">
        <f t="shared" si="27"/>
        <v>298</v>
      </c>
    </row>
    <row r="1756" spans="1:12" x14ac:dyDescent="0.2">
      <c r="A1756" s="9" t="s">
        <v>50</v>
      </c>
      <c r="B1756" s="9" t="s">
        <v>51</v>
      </c>
      <c r="C1756" s="9" t="s">
        <v>74</v>
      </c>
      <c r="D1756" s="9" t="s">
        <v>67</v>
      </c>
      <c r="E1756" s="44" t="s">
        <v>73</v>
      </c>
      <c r="F1756" s="9">
        <v>1992</v>
      </c>
      <c r="G1756" s="10">
        <v>234.4523223172055</v>
      </c>
      <c r="H1756" s="10">
        <v>375</v>
      </c>
      <c r="I1756" s="10">
        <v>550</v>
      </c>
      <c r="J1756" s="10">
        <v>0</v>
      </c>
      <c r="K1756" s="10">
        <v>0</v>
      </c>
      <c r="L1756" s="10">
        <f t="shared" si="27"/>
        <v>925</v>
      </c>
    </row>
    <row r="1757" spans="1:12" x14ac:dyDescent="0.2">
      <c r="A1757" s="9" t="s">
        <v>50</v>
      </c>
      <c r="B1757" s="9" t="s">
        <v>51</v>
      </c>
      <c r="C1757" s="9" t="s">
        <v>74</v>
      </c>
      <c r="D1757" s="9" t="s">
        <v>67</v>
      </c>
      <c r="E1757" s="44" t="s">
        <v>73</v>
      </c>
      <c r="F1757" s="9">
        <v>1992</v>
      </c>
      <c r="G1757" s="10">
        <v>608.94685567500005</v>
      </c>
      <c r="H1757" s="10">
        <v>1620</v>
      </c>
      <c r="I1757" s="10">
        <v>8</v>
      </c>
      <c r="J1757" s="10">
        <v>4</v>
      </c>
      <c r="K1757" s="10">
        <v>0</v>
      </c>
      <c r="L1757" s="10">
        <f t="shared" si="27"/>
        <v>1632</v>
      </c>
    </row>
    <row r="1758" spans="1:12" x14ac:dyDescent="0.2">
      <c r="A1758" s="9" t="s">
        <v>50</v>
      </c>
      <c r="B1758" s="9" t="s">
        <v>51</v>
      </c>
      <c r="C1758" s="9" t="s">
        <v>74</v>
      </c>
      <c r="D1758" s="9" t="s">
        <v>67</v>
      </c>
      <c r="E1758" s="44" t="s">
        <v>73</v>
      </c>
      <c r="F1758" s="9">
        <v>1999</v>
      </c>
      <c r="G1758" s="10">
        <v>320.68491634600002</v>
      </c>
      <c r="H1758" s="10">
        <v>0</v>
      </c>
      <c r="I1758" s="10">
        <v>1125</v>
      </c>
      <c r="J1758" s="10">
        <v>0</v>
      </c>
      <c r="K1758" s="10">
        <v>0</v>
      </c>
      <c r="L1758" s="10">
        <f t="shared" si="27"/>
        <v>1125</v>
      </c>
    </row>
    <row r="1759" spans="1:12" x14ac:dyDescent="0.2">
      <c r="A1759" s="9" t="s">
        <v>50</v>
      </c>
      <c r="B1759" s="9" t="s">
        <v>51</v>
      </c>
      <c r="C1759" s="9" t="s">
        <v>74</v>
      </c>
      <c r="D1759" s="9" t="s">
        <v>67</v>
      </c>
      <c r="E1759" s="44" t="s">
        <v>73</v>
      </c>
      <c r="F1759" s="9">
        <v>1999</v>
      </c>
      <c r="G1759" s="10">
        <v>318.146895492</v>
      </c>
      <c r="H1759" s="10">
        <v>1203</v>
      </c>
      <c r="I1759" s="10">
        <v>0</v>
      </c>
      <c r="J1759" s="10">
        <v>35</v>
      </c>
      <c r="K1759" s="10">
        <v>0</v>
      </c>
      <c r="L1759" s="10">
        <f t="shared" si="27"/>
        <v>1238</v>
      </c>
    </row>
    <row r="1760" spans="1:12" x14ac:dyDescent="0.2">
      <c r="A1760" s="9" t="s">
        <v>50</v>
      </c>
      <c r="B1760" s="9" t="s">
        <v>51</v>
      </c>
      <c r="C1760" s="9" t="s">
        <v>74</v>
      </c>
      <c r="D1760" s="9" t="s">
        <v>67</v>
      </c>
      <c r="E1760" s="44" t="s">
        <v>73</v>
      </c>
      <c r="F1760" s="9">
        <v>2000</v>
      </c>
      <c r="G1760" s="10">
        <v>352.14496249899997</v>
      </c>
      <c r="H1760" s="10">
        <v>1233</v>
      </c>
      <c r="I1760" s="10">
        <v>0</v>
      </c>
      <c r="J1760" s="10">
        <v>15</v>
      </c>
      <c r="K1760" s="10">
        <v>0</v>
      </c>
      <c r="L1760" s="10">
        <f t="shared" si="27"/>
        <v>1248</v>
      </c>
    </row>
    <row r="1761" spans="1:12" x14ac:dyDescent="0.2">
      <c r="A1761" s="9" t="s">
        <v>50</v>
      </c>
      <c r="B1761" s="9" t="s">
        <v>51</v>
      </c>
      <c r="C1761" s="9" t="s">
        <v>74</v>
      </c>
      <c r="D1761" s="9" t="s">
        <v>67</v>
      </c>
      <c r="E1761" s="44" t="s">
        <v>73</v>
      </c>
      <c r="F1761" s="9">
        <v>2001</v>
      </c>
      <c r="G1761" s="10">
        <v>386.57375180944115</v>
      </c>
      <c r="H1761" s="10">
        <v>1755</v>
      </c>
      <c r="I1761" s="10">
        <v>35</v>
      </c>
      <c r="J1761" s="10">
        <v>0</v>
      </c>
      <c r="K1761" s="10">
        <v>0</v>
      </c>
      <c r="L1761" s="10">
        <f t="shared" si="27"/>
        <v>1790</v>
      </c>
    </row>
    <row r="1762" spans="1:12" x14ac:dyDescent="0.2">
      <c r="A1762" s="9" t="s">
        <v>50</v>
      </c>
      <c r="B1762" s="9" t="s">
        <v>51</v>
      </c>
      <c r="C1762" s="9" t="s">
        <v>74</v>
      </c>
      <c r="D1762" s="9" t="s">
        <v>67</v>
      </c>
      <c r="E1762" s="44" t="s">
        <v>73</v>
      </c>
      <c r="F1762" s="9">
        <v>2001</v>
      </c>
      <c r="G1762" s="10">
        <v>376.56676719706616</v>
      </c>
      <c r="H1762" s="10">
        <v>1393</v>
      </c>
      <c r="I1762" s="10">
        <v>0</v>
      </c>
      <c r="J1762" s="10">
        <v>33</v>
      </c>
      <c r="K1762" s="10">
        <v>0</v>
      </c>
      <c r="L1762" s="10">
        <f t="shared" si="27"/>
        <v>1426</v>
      </c>
    </row>
    <row r="1763" spans="1:12" x14ac:dyDescent="0.2">
      <c r="A1763" s="9" t="s">
        <v>50</v>
      </c>
      <c r="B1763" s="9" t="s">
        <v>51</v>
      </c>
      <c r="C1763" s="9" t="s">
        <v>74</v>
      </c>
      <c r="D1763" s="9" t="s">
        <v>67</v>
      </c>
      <c r="E1763" s="44" t="s">
        <v>73</v>
      </c>
      <c r="F1763" s="9">
        <v>2001</v>
      </c>
      <c r="G1763" s="10">
        <v>309.460720004</v>
      </c>
      <c r="H1763" s="10">
        <v>892</v>
      </c>
      <c r="I1763" s="10">
        <v>0</v>
      </c>
      <c r="J1763" s="10">
        <v>20</v>
      </c>
      <c r="K1763" s="10">
        <v>0</v>
      </c>
      <c r="L1763" s="10">
        <f t="shared" si="27"/>
        <v>912</v>
      </c>
    </row>
    <row r="1764" spans="1:12" x14ac:dyDescent="0.2">
      <c r="A1764" s="9" t="s">
        <v>50</v>
      </c>
      <c r="B1764" s="9" t="s">
        <v>51</v>
      </c>
      <c r="C1764" s="9" t="s">
        <v>74</v>
      </c>
      <c r="D1764" s="9" t="s">
        <v>67</v>
      </c>
      <c r="E1764" s="44" t="s">
        <v>73</v>
      </c>
      <c r="F1764" s="9">
        <v>2001</v>
      </c>
      <c r="G1764" s="10">
        <v>343.50136594700001</v>
      </c>
      <c r="H1764" s="10">
        <v>695</v>
      </c>
      <c r="I1764" s="10">
        <v>0</v>
      </c>
      <c r="J1764" s="10">
        <v>1</v>
      </c>
      <c r="K1764" s="10">
        <v>0</v>
      </c>
      <c r="L1764" s="10">
        <f t="shared" si="27"/>
        <v>696</v>
      </c>
    </row>
    <row r="1765" spans="1:12" x14ac:dyDescent="0.2">
      <c r="A1765" s="9" t="s">
        <v>50</v>
      </c>
      <c r="B1765" s="9" t="s">
        <v>51</v>
      </c>
      <c r="C1765" s="9" t="s">
        <v>74</v>
      </c>
      <c r="D1765" s="9" t="s">
        <v>67</v>
      </c>
      <c r="E1765" s="44" t="s">
        <v>73</v>
      </c>
      <c r="F1765" s="9">
        <v>2001</v>
      </c>
      <c r="G1765" s="10">
        <v>331.04943012000001</v>
      </c>
      <c r="H1765" s="10">
        <v>1279</v>
      </c>
      <c r="I1765" s="10">
        <v>0</v>
      </c>
      <c r="J1765" s="10">
        <v>0</v>
      </c>
      <c r="K1765" s="10">
        <v>0</v>
      </c>
      <c r="L1765" s="10">
        <f t="shared" si="27"/>
        <v>1279</v>
      </c>
    </row>
    <row r="1766" spans="1:12" x14ac:dyDescent="0.2">
      <c r="A1766" s="9" t="s">
        <v>50</v>
      </c>
      <c r="B1766" s="9" t="s">
        <v>51</v>
      </c>
      <c r="C1766" s="9" t="s">
        <v>74</v>
      </c>
      <c r="D1766" s="9" t="s">
        <v>67</v>
      </c>
      <c r="E1766" s="44" t="s">
        <v>73</v>
      </c>
      <c r="F1766" s="9">
        <v>2002</v>
      </c>
      <c r="G1766" s="10">
        <v>304.085467698</v>
      </c>
      <c r="H1766" s="10">
        <v>300</v>
      </c>
      <c r="I1766" s="10">
        <v>332</v>
      </c>
      <c r="J1766" s="10">
        <v>54</v>
      </c>
      <c r="K1766" s="10">
        <v>8</v>
      </c>
      <c r="L1766" s="10">
        <f t="shared" si="27"/>
        <v>694</v>
      </c>
    </row>
    <row r="1767" spans="1:12" x14ac:dyDescent="0.2">
      <c r="A1767" s="9" t="s">
        <v>50</v>
      </c>
      <c r="B1767" s="9" t="s">
        <v>51</v>
      </c>
      <c r="C1767" s="9" t="s">
        <v>74</v>
      </c>
      <c r="D1767" s="9" t="s">
        <v>67</v>
      </c>
      <c r="E1767" s="44" t="s">
        <v>73</v>
      </c>
      <c r="F1767" s="9">
        <v>2002</v>
      </c>
      <c r="G1767" s="10">
        <v>431.93830342699999</v>
      </c>
      <c r="H1767" s="10">
        <v>755</v>
      </c>
      <c r="I1767" s="10">
        <v>122</v>
      </c>
      <c r="J1767" s="10">
        <v>8</v>
      </c>
      <c r="K1767" s="10">
        <v>0</v>
      </c>
      <c r="L1767" s="10">
        <f t="shared" si="27"/>
        <v>885</v>
      </c>
    </row>
    <row r="1768" spans="1:12" x14ac:dyDescent="0.2">
      <c r="A1768" s="9" t="s">
        <v>50</v>
      </c>
      <c r="B1768" s="9" t="s">
        <v>51</v>
      </c>
      <c r="C1768" s="9" t="s">
        <v>74</v>
      </c>
      <c r="D1768" s="9" t="s">
        <v>67</v>
      </c>
      <c r="E1768" s="44" t="s">
        <v>73</v>
      </c>
      <c r="F1768" s="9">
        <v>2003</v>
      </c>
      <c r="G1768" s="10">
        <v>421.53289020900002</v>
      </c>
      <c r="H1768" s="10">
        <v>530</v>
      </c>
      <c r="I1768" s="10">
        <v>232</v>
      </c>
      <c r="J1768" s="10">
        <v>12</v>
      </c>
      <c r="K1768" s="10">
        <v>0</v>
      </c>
      <c r="L1768" s="10">
        <f t="shared" si="27"/>
        <v>774</v>
      </c>
    </row>
    <row r="1769" spans="1:12" x14ac:dyDescent="0.2">
      <c r="A1769" s="9" t="s">
        <v>50</v>
      </c>
      <c r="B1769" s="9" t="s">
        <v>51</v>
      </c>
      <c r="C1769" s="9" t="s">
        <v>74</v>
      </c>
      <c r="D1769" s="9" t="s">
        <v>67</v>
      </c>
      <c r="E1769" s="44" t="s">
        <v>73</v>
      </c>
      <c r="F1769" s="9">
        <v>2003</v>
      </c>
      <c r="G1769" s="10">
        <v>322.89254337099999</v>
      </c>
      <c r="H1769" s="10">
        <v>1400</v>
      </c>
      <c r="I1769" s="10">
        <v>0</v>
      </c>
      <c r="J1769" s="10">
        <v>20</v>
      </c>
      <c r="K1769" s="10">
        <v>0</v>
      </c>
      <c r="L1769" s="10">
        <f t="shared" si="27"/>
        <v>1420</v>
      </c>
    </row>
    <row r="1770" spans="1:12" x14ac:dyDescent="0.2">
      <c r="A1770" s="9" t="s">
        <v>50</v>
      </c>
      <c r="B1770" s="9" t="s">
        <v>51</v>
      </c>
      <c r="C1770" s="9" t="s">
        <v>74</v>
      </c>
      <c r="D1770" s="9" t="s">
        <v>67</v>
      </c>
      <c r="E1770" s="44" t="s">
        <v>73</v>
      </c>
      <c r="F1770" s="9">
        <v>2003</v>
      </c>
      <c r="G1770" s="10">
        <v>383.28136540700001</v>
      </c>
      <c r="H1770" s="10">
        <v>1034</v>
      </c>
      <c r="I1770" s="10">
        <v>31</v>
      </c>
      <c r="J1770" s="10">
        <v>14</v>
      </c>
      <c r="K1770" s="10">
        <v>0</v>
      </c>
      <c r="L1770" s="10">
        <f t="shared" si="27"/>
        <v>1079</v>
      </c>
    </row>
    <row r="1771" spans="1:12" x14ac:dyDescent="0.2">
      <c r="A1771" s="9" t="s">
        <v>50</v>
      </c>
      <c r="B1771" s="9" t="s">
        <v>51</v>
      </c>
      <c r="C1771" s="9" t="s">
        <v>74</v>
      </c>
      <c r="D1771" s="9" t="s">
        <v>67</v>
      </c>
      <c r="E1771" s="44" t="s">
        <v>73</v>
      </c>
      <c r="F1771" s="9">
        <v>2003</v>
      </c>
      <c r="G1771" s="10">
        <v>359.30254578199998</v>
      </c>
      <c r="H1771" s="10">
        <v>1035</v>
      </c>
      <c r="I1771" s="10">
        <v>0</v>
      </c>
      <c r="J1771" s="10">
        <v>5</v>
      </c>
      <c r="K1771" s="10">
        <v>0</v>
      </c>
      <c r="L1771" s="10">
        <f t="shared" si="27"/>
        <v>1040</v>
      </c>
    </row>
    <row r="1772" spans="1:12" x14ac:dyDescent="0.2">
      <c r="A1772" s="9" t="s">
        <v>50</v>
      </c>
      <c r="B1772" s="9" t="s">
        <v>51</v>
      </c>
      <c r="C1772" s="9" t="s">
        <v>74</v>
      </c>
      <c r="D1772" s="9" t="s">
        <v>67</v>
      </c>
      <c r="E1772" s="44" t="s">
        <v>73</v>
      </c>
      <c r="F1772" s="9">
        <v>2004</v>
      </c>
      <c r="G1772" s="10">
        <v>409.133238753</v>
      </c>
      <c r="H1772" s="10">
        <v>635</v>
      </c>
      <c r="I1772" s="10">
        <v>329</v>
      </c>
      <c r="J1772" s="10">
        <v>27</v>
      </c>
      <c r="K1772" s="10">
        <v>8.6666666666666661</v>
      </c>
      <c r="L1772" s="10">
        <f t="shared" si="27"/>
        <v>999.66666666666663</v>
      </c>
    </row>
    <row r="1773" spans="1:12" x14ac:dyDescent="0.2">
      <c r="A1773" s="9" t="s">
        <v>50</v>
      </c>
      <c r="B1773" s="9" t="s">
        <v>51</v>
      </c>
      <c r="C1773" s="9" t="s">
        <v>74</v>
      </c>
      <c r="D1773" s="9" t="s">
        <v>67</v>
      </c>
      <c r="E1773" s="44" t="s">
        <v>73</v>
      </c>
      <c r="F1773" s="9">
        <v>2005</v>
      </c>
      <c r="G1773" s="10">
        <v>389.26074390656021</v>
      </c>
      <c r="H1773" s="10">
        <v>993</v>
      </c>
      <c r="I1773" s="10">
        <v>124</v>
      </c>
      <c r="J1773" s="10">
        <v>0</v>
      </c>
      <c r="K1773" s="10">
        <v>0</v>
      </c>
      <c r="L1773" s="10">
        <f t="shared" si="27"/>
        <v>1117</v>
      </c>
    </row>
    <row r="1774" spans="1:12" x14ac:dyDescent="0.2">
      <c r="A1774" s="9" t="s">
        <v>50</v>
      </c>
      <c r="B1774" s="9" t="s">
        <v>51</v>
      </c>
      <c r="C1774" s="9" t="s">
        <v>74</v>
      </c>
      <c r="D1774" s="9" t="s">
        <v>67</v>
      </c>
      <c r="E1774" s="44" t="s">
        <v>73</v>
      </c>
      <c r="F1774" s="9">
        <v>2005</v>
      </c>
      <c r="G1774" s="10">
        <v>460.04652121700002</v>
      </c>
      <c r="H1774" s="10">
        <v>0</v>
      </c>
      <c r="I1774" s="10">
        <v>162</v>
      </c>
      <c r="J1774" s="10">
        <v>4</v>
      </c>
      <c r="K1774" s="10">
        <v>0</v>
      </c>
      <c r="L1774" s="10">
        <f t="shared" si="27"/>
        <v>166</v>
      </c>
    </row>
    <row r="1775" spans="1:12" x14ac:dyDescent="0.2">
      <c r="A1775" s="9" t="s">
        <v>50</v>
      </c>
      <c r="B1775" s="9" t="s">
        <v>51</v>
      </c>
      <c r="C1775" s="9" t="s">
        <v>74</v>
      </c>
      <c r="D1775" s="9" t="s">
        <v>67</v>
      </c>
      <c r="E1775" s="44" t="s">
        <v>73</v>
      </c>
      <c r="F1775" s="9">
        <v>2005</v>
      </c>
      <c r="G1775" s="10">
        <v>457.17295180500003</v>
      </c>
      <c r="H1775" s="10">
        <v>531</v>
      </c>
      <c r="I1775" s="10">
        <v>20</v>
      </c>
      <c r="J1775" s="10">
        <v>4</v>
      </c>
      <c r="K1775" s="10">
        <v>0</v>
      </c>
      <c r="L1775" s="10">
        <f t="shared" si="27"/>
        <v>555</v>
      </c>
    </row>
    <row r="1776" spans="1:12" x14ac:dyDescent="0.2">
      <c r="A1776" s="9" t="s">
        <v>50</v>
      </c>
      <c r="B1776" s="9" t="s">
        <v>51</v>
      </c>
      <c r="C1776" s="9" t="s">
        <v>74</v>
      </c>
      <c r="D1776" s="9" t="s">
        <v>67</v>
      </c>
      <c r="E1776" s="44" t="s">
        <v>73</v>
      </c>
      <c r="F1776" s="9">
        <v>2005</v>
      </c>
      <c r="G1776" s="10">
        <v>509.83509338699997</v>
      </c>
      <c r="H1776" s="10">
        <v>777</v>
      </c>
      <c r="I1776" s="10">
        <v>84</v>
      </c>
      <c r="J1776" s="10">
        <v>0</v>
      </c>
      <c r="K1776" s="10">
        <v>25.666666666666668</v>
      </c>
      <c r="L1776" s="10">
        <f t="shared" si="27"/>
        <v>886.66666666666663</v>
      </c>
    </row>
    <row r="1777" spans="1:12" x14ac:dyDescent="0.2">
      <c r="A1777" s="9" t="s">
        <v>50</v>
      </c>
      <c r="B1777" s="9" t="s">
        <v>51</v>
      </c>
      <c r="C1777" s="9" t="s">
        <v>74</v>
      </c>
      <c r="D1777" s="9" t="s">
        <v>67</v>
      </c>
      <c r="E1777" s="44" t="s">
        <v>73</v>
      </c>
      <c r="F1777" s="9">
        <v>2005</v>
      </c>
      <c r="G1777" s="10">
        <v>394.82917813199998</v>
      </c>
      <c r="H1777" s="10">
        <v>502</v>
      </c>
      <c r="I1777" s="10">
        <v>80</v>
      </c>
      <c r="J1777" s="10">
        <v>21</v>
      </c>
      <c r="K1777" s="10">
        <v>0</v>
      </c>
      <c r="L1777" s="10">
        <f t="shared" si="27"/>
        <v>603</v>
      </c>
    </row>
    <row r="1778" spans="1:12" x14ac:dyDescent="0.2">
      <c r="A1778" s="9" t="s">
        <v>50</v>
      </c>
      <c r="B1778" s="9" t="s">
        <v>51</v>
      </c>
      <c r="C1778" s="9" t="s">
        <v>74</v>
      </c>
      <c r="D1778" s="9" t="s">
        <v>67</v>
      </c>
      <c r="E1778" s="44" t="s">
        <v>73</v>
      </c>
      <c r="F1778" s="9">
        <v>2005</v>
      </c>
      <c r="G1778" s="10">
        <v>508.89095483199998</v>
      </c>
      <c r="H1778" s="10">
        <v>1039</v>
      </c>
      <c r="I1778" s="10">
        <v>85</v>
      </c>
      <c r="J1778" s="10">
        <v>0</v>
      </c>
      <c r="K1778" s="10">
        <v>0</v>
      </c>
      <c r="L1778" s="10">
        <f t="shared" si="27"/>
        <v>1124</v>
      </c>
    </row>
    <row r="1779" spans="1:12" x14ac:dyDescent="0.2">
      <c r="A1779" s="9" t="s">
        <v>50</v>
      </c>
      <c r="B1779" s="9" t="s">
        <v>51</v>
      </c>
      <c r="C1779" s="9" t="s">
        <v>74</v>
      </c>
      <c r="D1779" s="9" t="s">
        <v>67</v>
      </c>
      <c r="E1779" s="44" t="s">
        <v>73</v>
      </c>
      <c r="F1779" s="9">
        <v>2005</v>
      </c>
      <c r="G1779" s="10">
        <v>385.56279310000002</v>
      </c>
      <c r="H1779" s="10">
        <v>962</v>
      </c>
      <c r="I1779" s="10">
        <v>78</v>
      </c>
      <c r="J1779" s="10">
        <v>0</v>
      </c>
      <c r="K1779" s="10">
        <v>315</v>
      </c>
      <c r="L1779" s="10">
        <f t="shared" si="27"/>
        <v>1355</v>
      </c>
    </row>
    <row r="1780" spans="1:12" x14ac:dyDescent="0.2">
      <c r="A1780" s="9" t="s">
        <v>50</v>
      </c>
      <c r="B1780" s="9" t="s">
        <v>51</v>
      </c>
      <c r="C1780" s="9" t="s">
        <v>74</v>
      </c>
      <c r="D1780" s="9" t="s">
        <v>67</v>
      </c>
      <c r="E1780" s="44" t="s">
        <v>73</v>
      </c>
      <c r="F1780" s="9">
        <v>2005</v>
      </c>
      <c r="G1780" s="10">
        <v>342.96875215900002</v>
      </c>
      <c r="H1780" s="10">
        <v>586</v>
      </c>
      <c r="I1780" s="10">
        <v>0</v>
      </c>
      <c r="J1780" s="10">
        <v>5</v>
      </c>
      <c r="K1780" s="10">
        <v>3.3333333333333335</v>
      </c>
      <c r="L1780" s="10">
        <f t="shared" si="27"/>
        <v>594.33333333333337</v>
      </c>
    </row>
    <row r="1781" spans="1:12" x14ac:dyDescent="0.2">
      <c r="A1781" s="9" t="s">
        <v>50</v>
      </c>
      <c r="B1781" s="9" t="s">
        <v>51</v>
      </c>
      <c r="C1781" s="9" t="s">
        <v>74</v>
      </c>
      <c r="D1781" s="9" t="s">
        <v>67</v>
      </c>
      <c r="E1781" s="44" t="s">
        <v>73</v>
      </c>
      <c r="F1781" s="9">
        <v>2005</v>
      </c>
      <c r="G1781" s="10">
        <v>437.54971393</v>
      </c>
      <c r="H1781" s="10">
        <v>1266</v>
      </c>
      <c r="I1781" s="10">
        <v>0</v>
      </c>
      <c r="J1781" s="10">
        <v>1</v>
      </c>
      <c r="K1781" s="10">
        <v>0</v>
      </c>
      <c r="L1781" s="10">
        <f t="shared" si="27"/>
        <v>1267</v>
      </c>
    </row>
    <row r="1782" spans="1:12" x14ac:dyDescent="0.2">
      <c r="A1782" s="9" t="s">
        <v>50</v>
      </c>
      <c r="B1782" s="9" t="s">
        <v>51</v>
      </c>
      <c r="C1782" s="9" t="s">
        <v>74</v>
      </c>
      <c r="D1782" s="9" t="s">
        <v>67</v>
      </c>
      <c r="E1782" s="44" t="s">
        <v>73</v>
      </c>
      <c r="F1782" s="9">
        <v>2006</v>
      </c>
      <c r="G1782" s="10">
        <v>372.31338218399998</v>
      </c>
      <c r="H1782" s="10">
        <v>866</v>
      </c>
      <c r="I1782" s="10">
        <v>177</v>
      </c>
      <c r="J1782" s="10">
        <v>45</v>
      </c>
      <c r="K1782" s="10">
        <v>51.333333333333336</v>
      </c>
      <c r="L1782" s="10">
        <f t="shared" si="27"/>
        <v>1139.3333333333333</v>
      </c>
    </row>
    <row r="1783" spans="1:12" x14ac:dyDescent="0.2">
      <c r="A1783" s="9" t="s">
        <v>50</v>
      </c>
      <c r="B1783" s="9" t="s">
        <v>51</v>
      </c>
      <c r="C1783" s="9" t="s">
        <v>74</v>
      </c>
      <c r="D1783" s="9" t="s">
        <v>67</v>
      </c>
      <c r="E1783" s="44" t="s">
        <v>73</v>
      </c>
      <c r="F1783" s="9">
        <v>2006</v>
      </c>
      <c r="G1783" s="10">
        <v>379.31984237</v>
      </c>
      <c r="H1783" s="10">
        <v>473</v>
      </c>
      <c r="I1783" s="10">
        <v>136</v>
      </c>
      <c r="J1783" s="10">
        <v>81</v>
      </c>
      <c r="K1783" s="10">
        <v>0</v>
      </c>
      <c r="L1783" s="10">
        <f t="shared" si="27"/>
        <v>690</v>
      </c>
    </row>
    <row r="1784" spans="1:12" x14ac:dyDescent="0.2">
      <c r="A1784" s="9" t="s">
        <v>50</v>
      </c>
      <c r="B1784" s="9" t="s">
        <v>51</v>
      </c>
      <c r="C1784" s="9" t="s">
        <v>74</v>
      </c>
      <c r="D1784" s="9" t="s">
        <v>67</v>
      </c>
      <c r="E1784" s="44" t="s">
        <v>73</v>
      </c>
      <c r="F1784" s="9">
        <v>2006</v>
      </c>
      <c r="G1784" s="10">
        <v>455.445154247</v>
      </c>
      <c r="H1784" s="10">
        <v>673</v>
      </c>
      <c r="I1784" s="10">
        <v>7</v>
      </c>
      <c r="J1784" s="10">
        <v>0</v>
      </c>
      <c r="K1784" s="10">
        <v>0</v>
      </c>
      <c r="L1784" s="10">
        <f t="shared" si="27"/>
        <v>680</v>
      </c>
    </row>
    <row r="1785" spans="1:12" x14ac:dyDescent="0.2">
      <c r="A1785" s="9" t="s">
        <v>50</v>
      </c>
      <c r="B1785" s="9" t="s">
        <v>51</v>
      </c>
      <c r="C1785" s="9" t="s">
        <v>74</v>
      </c>
      <c r="D1785" s="9" t="s">
        <v>67</v>
      </c>
      <c r="E1785" s="44" t="s">
        <v>73</v>
      </c>
      <c r="F1785" s="9">
        <v>2006</v>
      </c>
      <c r="G1785" s="10">
        <v>361.40749502800003</v>
      </c>
      <c r="H1785" s="10">
        <v>903</v>
      </c>
      <c r="I1785" s="10">
        <v>0</v>
      </c>
      <c r="J1785" s="10">
        <v>2</v>
      </c>
      <c r="K1785" s="10">
        <v>0</v>
      </c>
      <c r="L1785" s="10">
        <f t="shared" si="27"/>
        <v>905</v>
      </c>
    </row>
    <row r="1786" spans="1:12" x14ac:dyDescent="0.2">
      <c r="A1786" s="9" t="s">
        <v>50</v>
      </c>
      <c r="B1786" s="9" t="s">
        <v>51</v>
      </c>
      <c r="C1786" s="9" t="s">
        <v>74</v>
      </c>
      <c r="D1786" s="9" t="s">
        <v>67</v>
      </c>
      <c r="E1786" s="44" t="s">
        <v>73</v>
      </c>
      <c r="F1786" s="9">
        <v>2006</v>
      </c>
      <c r="G1786" s="10">
        <v>419.89336205299998</v>
      </c>
      <c r="H1786" s="10">
        <v>822</v>
      </c>
      <c r="I1786" s="10">
        <v>0</v>
      </c>
      <c r="J1786" s="10">
        <v>41</v>
      </c>
      <c r="K1786" s="10">
        <v>0</v>
      </c>
      <c r="L1786" s="10">
        <f t="shared" si="27"/>
        <v>863</v>
      </c>
    </row>
    <row r="1787" spans="1:12" x14ac:dyDescent="0.2">
      <c r="A1787" s="9" t="s">
        <v>50</v>
      </c>
      <c r="B1787" s="9" t="s">
        <v>51</v>
      </c>
      <c r="C1787" s="9" t="s">
        <v>74</v>
      </c>
      <c r="D1787" s="9" t="s">
        <v>67</v>
      </c>
      <c r="E1787" s="44" t="s">
        <v>73</v>
      </c>
      <c r="F1787" s="9">
        <v>2006</v>
      </c>
      <c r="G1787" s="10">
        <v>497.69141974899998</v>
      </c>
      <c r="H1787" s="10">
        <v>425</v>
      </c>
      <c r="I1787" s="10">
        <v>87</v>
      </c>
      <c r="J1787" s="10">
        <v>0</v>
      </c>
      <c r="K1787" s="10">
        <v>5.666666666666667</v>
      </c>
      <c r="L1787" s="10">
        <f t="shared" si="27"/>
        <v>517.66666666666663</v>
      </c>
    </row>
    <row r="1788" spans="1:12" x14ac:dyDescent="0.2">
      <c r="A1788" s="9" t="s">
        <v>50</v>
      </c>
      <c r="B1788" s="9" t="s">
        <v>51</v>
      </c>
      <c r="C1788" s="9" t="s">
        <v>74</v>
      </c>
      <c r="D1788" s="9" t="s">
        <v>67</v>
      </c>
      <c r="E1788" s="44" t="s">
        <v>73</v>
      </c>
      <c r="F1788" s="9">
        <v>2006</v>
      </c>
      <c r="G1788" s="10">
        <v>432.96428539599998</v>
      </c>
      <c r="H1788" s="10">
        <v>214</v>
      </c>
      <c r="I1788" s="10">
        <v>3</v>
      </c>
      <c r="J1788" s="10">
        <v>0</v>
      </c>
      <c r="K1788" s="10">
        <v>0</v>
      </c>
      <c r="L1788" s="10">
        <f t="shared" si="27"/>
        <v>217</v>
      </c>
    </row>
    <row r="1789" spans="1:12" x14ac:dyDescent="0.2">
      <c r="A1789" s="9" t="s">
        <v>50</v>
      </c>
      <c r="B1789" s="9" t="s">
        <v>51</v>
      </c>
      <c r="C1789" s="9" t="s">
        <v>74</v>
      </c>
      <c r="D1789" s="9" t="s">
        <v>67</v>
      </c>
      <c r="E1789" s="44" t="s">
        <v>73</v>
      </c>
      <c r="F1789" s="9">
        <v>2007</v>
      </c>
      <c r="G1789" s="10">
        <v>593.18384876815242</v>
      </c>
      <c r="H1789" s="10">
        <v>647</v>
      </c>
      <c r="I1789" s="10">
        <v>31</v>
      </c>
      <c r="J1789" s="10">
        <v>7</v>
      </c>
      <c r="K1789" s="10">
        <v>0</v>
      </c>
      <c r="L1789" s="10">
        <f t="shared" si="27"/>
        <v>685</v>
      </c>
    </row>
    <row r="1790" spans="1:12" x14ac:dyDescent="0.2">
      <c r="A1790" s="9" t="s">
        <v>50</v>
      </c>
      <c r="B1790" s="9" t="s">
        <v>51</v>
      </c>
      <c r="C1790" s="9" t="s">
        <v>74</v>
      </c>
      <c r="D1790" s="9" t="s">
        <v>67</v>
      </c>
      <c r="E1790" s="44" t="s">
        <v>73</v>
      </c>
      <c r="F1790" s="9">
        <v>2007</v>
      </c>
      <c r="G1790" s="10">
        <v>644.52289921199997</v>
      </c>
      <c r="H1790" s="10">
        <v>1435</v>
      </c>
      <c r="I1790" s="10">
        <v>342</v>
      </c>
      <c r="J1790" s="10">
        <v>2</v>
      </c>
      <c r="K1790" s="10">
        <v>0</v>
      </c>
      <c r="L1790" s="10">
        <f t="shared" si="27"/>
        <v>1779</v>
      </c>
    </row>
    <row r="1791" spans="1:12" x14ac:dyDescent="0.2">
      <c r="A1791" s="9" t="s">
        <v>50</v>
      </c>
      <c r="B1791" s="9" t="s">
        <v>51</v>
      </c>
      <c r="C1791" s="9" t="s">
        <v>74</v>
      </c>
      <c r="D1791" s="9" t="s">
        <v>67</v>
      </c>
      <c r="E1791" s="44" t="s">
        <v>73</v>
      </c>
      <c r="F1791" s="9">
        <v>2007</v>
      </c>
      <c r="G1791" s="10">
        <v>443.81329517400002</v>
      </c>
      <c r="H1791" s="10">
        <v>1768</v>
      </c>
      <c r="I1791" s="10">
        <v>3</v>
      </c>
      <c r="J1791" s="10">
        <v>0</v>
      </c>
      <c r="K1791" s="10">
        <v>0</v>
      </c>
      <c r="L1791" s="10">
        <f t="shared" si="27"/>
        <v>1771</v>
      </c>
    </row>
    <row r="1792" spans="1:12" x14ac:dyDescent="0.2">
      <c r="A1792" s="9" t="s">
        <v>50</v>
      </c>
      <c r="B1792" s="9" t="s">
        <v>51</v>
      </c>
      <c r="C1792" s="9" t="s">
        <v>74</v>
      </c>
      <c r="D1792" s="9" t="s">
        <v>67</v>
      </c>
      <c r="E1792" s="44" t="s">
        <v>73</v>
      </c>
      <c r="F1792" s="9">
        <v>2007</v>
      </c>
      <c r="G1792" s="10">
        <v>505.48700474600003</v>
      </c>
      <c r="H1792" s="10">
        <v>1476</v>
      </c>
      <c r="I1792" s="10">
        <v>43</v>
      </c>
      <c r="J1792" s="10">
        <v>0</v>
      </c>
      <c r="K1792" s="10">
        <v>0</v>
      </c>
      <c r="L1792" s="10">
        <f t="shared" si="27"/>
        <v>1519</v>
      </c>
    </row>
    <row r="1793" spans="1:12" x14ac:dyDescent="0.2">
      <c r="A1793" s="9" t="s">
        <v>50</v>
      </c>
      <c r="B1793" s="9" t="s">
        <v>51</v>
      </c>
      <c r="C1793" s="9" t="s">
        <v>74</v>
      </c>
      <c r="D1793" s="9" t="s">
        <v>67</v>
      </c>
      <c r="E1793" s="44" t="s">
        <v>73</v>
      </c>
      <c r="F1793" s="9">
        <v>2007</v>
      </c>
      <c r="G1793" s="10">
        <v>376.02118218999999</v>
      </c>
      <c r="H1793" s="10">
        <v>160</v>
      </c>
      <c r="I1793" s="10">
        <v>25</v>
      </c>
      <c r="J1793" s="10">
        <v>0</v>
      </c>
      <c r="K1793" s="10">
        <v>0</v>
      </c>
      <c r="L1793" s="10">
        <f t="shared" si="27"/>
        <v>185</v>
      </c>
    </row>
    <row r="1794" spans="1:12" x14ac:dyDescent="0.2">
      <c r="A1794" s="9" t="s">
        <v>50</v>
      </c>
      <c r="B1794" s="9" t="s">
        <v>51</v>
      </c>
      <c r="C1794" s="9" t="s">
        <v>74</v>
      </c>
      <c r="D1794" s="9" t="s">
        <v>67</v>
      </c>
      <c r="E1794" s="44" t="s">
        <v>73</v>
      </c>
      <c r="F1794" s="9">
        <v>2007</v>
      </c>
      <c r="G1794" s="10">
        <v>425.32884256</v>
      </c>
      <c r="H1794" s="10">
        <v>444</v>
      </c>
      <c r="I1794" s="10">
        <v>0</v>
      </c>
      <c r="J1794" s="10">
        <v>52</v>
      </c>
      <c r="K1794" s="10">
        <v>0</v>
      </c>
      <c r="L1794" s="10">
        <f t="shared" si="27"/>
        <v>496</v>
      </c>
    </row>
    <row r="1795" spans="1:12" x14ac:dyDescent="0.2">
      <c r="A1795" s="9" t="s">
        <v>50</v>
      </c>
      <c r="B1795" s="9" t="s">
        <v>51</v>
      </c>
      <c r="C1795" s="9" t="s">
        <v>74</v>
      </c>
      <c r="D1795" s="9" t="s">
        <v>67</v>
      </c>
      <c r="E1795" s="44" t="s">
        <v>73</v>
      </c>
      <c r="F1795" s="9">
        <v>2007</v>
      </c>
      <c r="G1795" s="10">
        <v>407.93691519599997</v>
      </c>
      <c r="H1795" s="10">
        <v>564</v>
      </c>
      <c r="I1795" s="10">
        <v>0</v>
      </c>
      <c r="J1795" s="10">
        <v>24</v>
      </c>
      <c r="K1795" s="10">
        <v>0</v>
      </c>
      <c r="L1795" s="10">
        <f t="shared" ref="L1795:L1858" si="28">H1795+I1795+J1795+K1795</f>
        <v>588</v>
      </c>
    </row>
    <row r="1796" spans="1:12" x14ac:dyDescent="0.2">
      <c r="A1796" s="9" t="s">
        <v>50</v>
      </c>
      <c r="B1796" s="9" t="s">
        <v>51</v>
      </c>
      <c r="C1796" s="9" t="s">
        <v>74</v>
      </c>
      <c r="D1796" s="9" t="s">
        <v>67</v>
      </c>
      <c r="E1796" s="44" t="s">
        <v>73</v>
      </c>
      <c r="F1796" s="9">
        <v>2008</v>
      </c>
      <c r="G1796" s="10">
        <v>427.58347382900001</v>
      </c>
      <c r="H1796" s="10">
        <v>450</v>
      </c>
      <c r="I1796" s="10">
        <v>33</v>
      </c>
      <c r="J1796" s="10">
        <v>0</v>
      </c>
      <c r="K1796" s="10">
        <v>0</v>
      </c>
      <c r="L1796" s="10">
        <f t="shared" si="28"/>
        <v>483</v>
      </c>
    </row>
    <row r="1797" spans="1:12" x14ac:dyDescent="0.2">
      <c r="A1797" s="9" t="s">
        <v>50</v>
      </c>
      <c r="B1797" s="9" t="s">
        <v>51</v>
      </c>
      <c r="C1797" s="9" t="s">
        <v>74</v>
      </c>
      <c r="D1797" s="9" t="s">
        <v>67</v>
      </c>
      <c r="E1797" s="44" t="s">
        <v>73</v>
      </c>
      <c r="F1797" s="9">
        <v>2008</v>
      </c>
      <c r="G1797" s="10">
        <v>588.47741350299998</v>
      </c>
      <c r="H1797" s="10">
        <v>342</v>
      </c>
      <c r="I1797" s="10">
        <v>0</v>
      </c>
      <c r="J1797" s="10">
        <v>0</v>
      </c>
      <c r="K1797" s="10">
        <v>27.666666666666668</v>
      </c>
      <c r="L1797" s="10">
        <f t="shared" si="28"/>
        <v>369.66666666666669</v>
      </c>
    </row>
    <row r="1798" spans="1:12" x14ac:dyDescent="0.2">
      <c r="A1798" s="9" t="s">
        <v>50</v>
      </c>
      <c r="B1798" s="9" t="s">
        <v>51</v>
      </c>
      <c r="C1798" s="9" t="s">
        <v>74</v>
      </c>
      <c r="D1798" s="9" t="s">
        <v>67</v>
      </c>
      <c r="E1798" s="44" t="s">
        <v>27</v>
      </c>
      <c r="F1798" s="9">
        <v>2011</v>
      </c>
      <c r="G1798" s="10">
        <v>411.745910853</v>
      </c>
      <c r="H1798" s="10">
        <v>190</v>
      </c>
      <c r="I1798" s="10">
        <v>0</v>
      </c>
      <c r="J1798" s="10">
        <v>19</v>
      </c>
      <c r="K1798" s="10">
        <v>0</v>
      </c>
      <c r="L1798" s="10">
        <f t="shared" si="28"/>
        <v>209</v>
      </c>
    </row>
    <row r="1799" spans="1:12" x14ac:dyDescent="0.2">
      <c r="A1799" s="9" t="s">
        <v>50</v>
      </c>
      <c r="B1799" s="9" t="s">
        <v>51</v>
      </c>
      <c r="C1799" s="9" t="s">
        <v>74</v>
      </c>
      <c r="D1799" s="9" t="s">
        <v>67</v>
      </c>
      <c r="E1799" s="44" t="s">
        <v>27</v>
      </c>
      <c r="F1799" s="9">
        <v>2011</v>
      </c>
      <c r="G1799" s="10">
        <v>822.52139138300004</v>
      </c>
      <c r="H1799" s="10">
        <v>239</v>
      </c>
      <c r="I1799" s="10">
        <v>2</v>
      </c>
      <c r="J1799" s="10">
        <v>1</v>
      </c>
      <c r="K1799" s="10">
        <v>0</v>
      </c>
      <c r="L1799" s="10">
        <f t="shared" si="28"/>
        <v>242</v>
      </c>
    </row>
    <row r="1800" spans="1:12" x14ac:dyDescent="0.2">
      <c r="A1800" s="9" t="s">
        <v>50</v>
      </c>
      <c r="B1800" s="9" t="s">
        <v>51</v>
      </c>
      <c r="C1800" s="9" t="s">
        <v>74</v>
      </c>
      <c r="D1800" s="9" t="s">
        <v>67</v>
      </c>
      <c r="E1800" s="44" t="s">
        <v>31</v>
      </c>
      <c r="F1800" s="9">
        <v>1990</v>
      </c>
      <c r="G1800" s="10">
        <v>346.71243919199998</v>
      </c>
      <c r="H1800" s="10">
        <v>156</v>
      </c>
      <c r="I1800" s="10">
        <v>0</v>
      </c>
      <c r="J1800" s="10">
        <v>0</v>
      </c>
      <c r="K1800" s="10">
        <v>0</v>
      </c>
      <c r="L1800" s="10">
        <f t="shared" si="28"/>
        <v>156</v>
      </c>
    </row>
    <row r="1801" spans="1:12" x14ac:dyDescent="0.2">
      <c r="A1801" s="9" t="s">
        <v>50</v>
      </c>
      <c r="B1801" s="9" t="s">
        <v>51</v>
      </c>
      <c r="C1801" s="9" t="s">
        <v>74</v>
      </c>
      <c r="D1801" s="9" t="s">
        <v>67</v>
      </c>
      <c r="E1801" s="44" t="s">
        <v>31</v>
      </c>
      <c r="F1801" s="9">
        <v>2006</v>
      </c>
      <c r="G1801" s="10">
        <v>455.445154247</v>
      </c>
      <c r="H1801" s="10">
        <v>135</v>
      </c>
      <c r="I1801" s="10">
        <v>0</v>
      </c>
      <c r="J1801" s="10">
        <v>2</v>
      </c>
      <c r="K1801" s="10">
        <v>0</v>
      </c>
      <c r="L1801" s="10">
        <f t="shared" si="28"/>
        <v>137</v>
      </c>
    </row>
    <row r="1802" spans="1:12" x14ac:dyDescent="0.2">
      <c r="A1802" s="9" t="s">
        <v>50</v>
      </c>
      <c r="B1802" s="9" t="s">
        <v>51</v>
      </c>
      <c r="C1802" s="9" t="s">
        <v>74</v>
      </c>
      <c r="D1802" s="9" t="s">
        <v>67</v>
      </c>
      <c r="E1802" s="44" t="s">
        <v>33</v>
      </c>
      <c r="F1802" s="9">
        <v>2001</v>
      </c>
      <c r="G1802" s="10">
        <v>309.460720004</v>
      </c>
      <c r="H1802" s="10">
        <v>288</v>
      </c>
      <c r="I1802" s="10">
        <v>0</v>
      </c>
      <c r="J1802" s="10">
        <v>6</v>
      </c>
      <c r="K1802" s="10">
        <v>0</v>
      </c>
      <c r="L1802" s="10">
        <f t="shared" si="28"/>
        <v>294</v>
      </c>
    </row>
    <row r="1803" spans="1:12" x14ac:dyDescent="0.2">
      <c r="A1803" s="9" t="s">
        <v>50</v>
      </c>
      <c r="B1803" s="9" t="s">
        <v>51</v>
      </c>
      <c r="C1803" s="9" t="s">
        <v>74</v>
      </c>
      <c r="D1803" s="9" t="s">
        <v>67</v>
      </c>
      <c r="E1803" s="44" t="s">
        <v>33</v>
      </c>
      <c r="F1803" s="9">
        <v>2005</v>
      </c>
      <c r="G1803" s="10">
        <v>385.56279310000002</v>
      </c>
      <c r="H1803" s="10">
        <v>235</v>
      </c>
      <c r="I1803" s="10">
        <v>6</v>
      </c>
      <c r="J1803" s="10">
        <v>0</v>
      </c>
      <c r="K1803" s="10">
        <v>46.333333333333336</v>
      </c>
      <c r="L1803" s="10">
        <f t="shared" si="28"/>
        <v>287.33333333333331</v>
      </c>
    </row>
    <row r="1804" spans="1:12" x14ac:dyDescent="0.2">
      <c r="A1804" s="9" t="s">
        <v>50</v>
      </c>
      <c r="B1804" s="9" t="s">
        <v>51</v>
      </c>
      <c r="C1804" s="9" t="s">
        <v>40</v>
      </c>
      <c r="D1804" s="9" t="s">
        <v>68</v>
      </c>
      <c r="E1804" s="44" t="s">
        <v>71</v>
      </c>
      <c r="F1804" s="9">
        <v>2014</v>
      </c>
      <c r="G1804" s="10">
        <v>595.967233566</v>
      </c>
      <c r="H1804" s="10">
        <v>418</v>
      </c>
      <c r="I1804" s="10">
        <v>0</v>
      </c>
      <c r="J1804" s="10">
        <v>0</v>
      </c>
      <c r="K1804" s="10">
        <v>0</v>
      </c>
      <c r="L1804" s="10">
        <f t="shared" si="28"/>
        <v>418</v>
      </c>
    </row>
    <row r="1805" spans="1:12" x14ac:dyDescent="0.2">
      <c r="A1805" s="9" t="s">
        <v>50</v>
      </c>
      <c r="B1805" s="9" t="s">
        <v>51</v>
      </c>
      <c r="C1805" s="9" t="s">
        <v>40</v>
      </c>
      <c r="D1805" s="9" t="s">
        <v>68</v>
      </c>
      <c r="E1805" s="44" t="s">
        <v>71</v>
      </c>
      <c r="F1805" s="9">
        <v>2015</v>
      </c>
      <c r="G1805" s="10">
        <v>918.28416143499999</v>
      </c>
      <c r="H1805" s="10">
        <v>375</v>
      </c>
      <c r="I1805" s="10">
        <v>0</v>
      </c>
      <c r="J1805" s="10">
        <v>0</v>
      </c>
      <c r="K1805" s="10">
        <v>0</v>
      </c>
      <c r="L1805" s="10">
        <f t="shared" si="28"/>
        <v>375</v>
      </c>
    </row>
    <row r="1806" spans="1:12" x14ac:dyDescent="0.2">
      <c r="A1806" s="9" t="s">
        <v>50</v>
      </c>
      <c r="B1806" s="9" t="s">
        <v>51</v>
      </c>
      <c r="C1806" s="9" t="s">
        <v>40</v>
      </c>
      <c r="D1806" s="9" t="s">
        <v>68</v>
      </c>
      <c r="E1806" s="44" t="s">
        <v>71</v>
      </c>
      <c r="F1806" s="9">
        <v>2016</v>
      </c>
      <c r="G1806" s="10">
        <v>686.50009844800002</v>
      </c>
      <c r="H1806" s="10">
        <v>45</v>
      </c>
      <c r="I1806" s="10">
        <v>0</v>
      </c>
      <c r="J1806" s="10">
        <v>0</v>
      </c>
      <c r="K1806" s="10">
        <v>0</v>
      </c>
      <c r="L1806" s="10">
        <f t="shared" si="28"/>
        <v>45</v>
      </c>
    </row>
    <row r="1807" spans="1:12" x14ac:dyDescent="0.2">
      <c r="A1807" s="9" t="s">
        <v>50</v>
      </c>
      <c r="B1807" s="9" t="s">
        <v>51</v>
      </c>
      <c r="C1807" s="9" t="s">
        <v>40</v>
      </c>
      <c r="D1807" s="9" t="s">
        <v>68</v>
      </c>
      <c r="E1807" s="44" t="s">
        <v>71</v>
      </c>
      <c r="F1807" s="9">
        <v>2016</v>
      </c>
      <c r="G1807" s="10">
        <v>811.76318423299995</v>
      </c>
      <c r="H1807" s="10">
        <v>0</v>
      </c>
      <c r="I1807" s="10">
        <v>198</v>
      </c>
      <c r="J1807" s="10">
        <v>0</v>
      </c>
      <c r="K1807" s="10">
        <v>0</v>
      </c>
      <c r="L1807" s="10">
        <f t="shared" si="28"/>
        <v>198</v>
      </c>
    </row>
    <row r="1808" spans="1:12" x14ac:dyDescent="0.2">
      <c r="A1808" s="9" t="s">
        <v>50</v>
      </c>
      <c r="B1808" s="9" t="s">
        <v>51</v>
      </c>
      <c r="C1808" s="9" t="s">
        <v>40</v>
      </c>
      <c r="D1808" s="9" t="s">
        <v>68</v>
      </c>
      <c r="E1808" s="44" t="s">
        <v>71</v>
      </c>
      <c r="F1808" s="9">
        <v>2016</v>
      </c>
      <c r="G1808" s="10">
        <v>640.44434511300005</v>
      </c>
      <c r="H1808" s="10">
        <v>19</v>
      </c>
      <c r="I1808" s="10">
        <v>0</v>
      </c>
      <c r="J1808" s="10">
        <v>0</v>
      </c>
      <c r="K1808" s="10">
        <v>0</v>
      </c>
      <c r="L1808" s="10">
        <f t="shared" si="28"/>
        <v>19</v>
      </c>
    </row>
    <row r="1809" spans="1:12" x14ac:dyDescent="0.2">
      <c r="A1809" s="9" t="s">
        <v>50</v>
      </c>
      <c r="B1809" s="9" t="s">
        <v>51</v>
      </c>
      <c r="C1809" s="9" t="s">
        <v>40</v>
      </c>
      <c r="D1809" s="9" t="s">
        <v>68</v>
      </c>
      <c r="E1809" s="44" t="s">
        <v>72</v>
      </c>
      <c r="F1809" s="9">
        <v>2009</v>
      </c>
      <c r="G1809" s="10">
        <v>390.83170586199998</v>
      </c>
      <c r="H1809" s="10">
        <v>1351</v>
      </c>
      <c r="I1809" s="10">
        <v>0</v>
      </c>
      <c r="J1809" s="10">
        <v>7</v>
      </c>
      <c r="K1809" s="10">
        <v>0</v>
      </c>
      <c r="L1809" s="10">
        <f t="shared" si="28"/>
        <v>1358</v>
      </c>
    </row>
    <row r="1810" spans="1:12" x14ac:dyDescent="0.2">
      <c r="A1810" s="9" t="s">
        <v>50</v>
      </c>
      <c r="B1810" s="9" t="s">
        <v>51</v>
      </c>
      <c r="C1810" s="9" t="s">
        <v>40</v>
      </c>
      <c r="D1810" s="9" t="s">
        <v>68</v>
      </c>
      <c r="E1810" s="44" t="s">
        <v>72</v>
      </c>
      <c r="F1810" s="9">
        <v>2010</v>
      </c>
      <c r="G1810" s="10">
        <v>567.16267010399997</v>
      </c>
      <c r="H1810" s="10">
        <v>912</v>
      </c>
      <c r="I1810" s="10">
        <v>0</v>
      </c>
      <c r="J1810" s="10">
        <v>3</v>
      </c>
      <c r="K1810" s="10">
        <v>0</v>
      </c>
      <c r="L1810" s="10">
        <f t="shared" si="28"/>
        <v>915</v>
      </c>
    </row>
    <row r="1811" spans="1:12" x14ac:dyDescent="0.2">
      <c r="A1811" s="9" t="s">
        <v>50</v>
      </c>
      <c r="B1811" s="9" t="s">
        <v>51</v>
      </c>
      <c r="C1811" s="9" t="s">
        <v>40</v>
      </c>
      <c r="D1811" s="9" t="s">
        <v>68</v>
      </c>
      <c r="E1811" s="44" t="s">
        <v>72</v>
      </c>
      <c r="F1811" s="9">
        <v>2011</v>
      </c>
      <c r="G1811" s="10">
        <v>360.32911180399998</v>
      </c>
      <c r="H1811" s="10">
        <v>99</v>
      </c>
      <c r="I1811" s="10">
        <v>225</v>
      </c>
      <c r="J1811" s="10">
        <v>70</v>
      </c>
      <c r="K1811" s="10">
        <v>2</v>
      </c>
      <c r="L1811" s="10">
        <f t="shared" si="28"/>
        <v>396</v>
      </c>
    </row>
    <row r="1812" spans="1:12" x14ac:dyDescent="0.2">
      <c r="A1812" s="9" t="s">
        <v>50</v>
      </c>
      <c r="B1812" s="9" t="s">
        <v>51</v>
      </c>
      <c r="C1812" s="9" t="s">
        <v>40</v>
      </c>
      <c r="D1812" s="9" t="s">
        <v>68</v>
      </c>
      <c r="E1812" s="44" t="s">
        <v>72</v>
      </c>
      <c r="F1812" s="9">
        <v>2012</v>
      </c>
      <c r="G1812" s="10">
        <v>546.84920268799999</v>
      </c>
      <c r="H1812" s="10">
        <v>301</v>
      </c>
      <c r="I1812" s="10">
        <v>0</v>
      </c>
      <c r="J1812" s="10">
        <v>107</v>
      </c>
      <c r="K1812" s="10">
        <v>0</v>
      </c>
      <c r="L1812" s="10">
        <f t="shared" si="28"/>
        <v>408</v>
      </c>
    </row>
    <row r="1813" spans="1:12" x14ac:dyDescent="0.2">
      <c r="A1813" s="9" t="s">
        <v>50</v>
      </c>
      <c r="B1813" s="9" t="s">
        <v>51</v>
      </c>
      <c r="C1813" s="9" t="s">
        <v>40</v>
      </c>
      <c r="D1813" s="9" t="s">
        <v>68</v>
      </c>
      <c r="E1813" s="44" t="s">
        <v>72</v>
      </c>
      <c r="F1813" s="9">
        <v>2013</v>
      </c>
      <c r="G1813" s="10">
        <v>560.78230344400004</v>
      </c>
      <c r="H1813" s="10">
        <v>561</v>
      </c>
      <c r="I1813" s="10">
        <v>0</v>
      </c>
      <c r="J1813" s="10">
        <v>213</v>
      </c>
      <c r="K1813" s="10">
        <v>0</v>
      </c>
      <c r="L1813" s="10">
        <f t="shared" si="28"/>
        <v>774</v>
      </c>
    </row>
    <row r="1814" spans="1:12" x14ac:dyDescent="0.2">
      <c r="A1814" s="9" t="s">
        <v>50</v>
      </c>
      <c r="B1814" s="9" t="s">
        <v>51</v>
      </c>
      <c r="C1814" s="9" t="s">
        <v>40</v>
      </c>
      <c r="D1814" s="9" t="s">
        <v>68</v>
      </c>
      <c r="E1814" s="44" t="s">
        <v>72</v>
      </c>
      <c r="F1814" s="9">
        <v>2013</v>
      </c>
      <c r="G1814" s="10">
        <v>760.89645577600004</v>
      </c>
      <c r="H1814" s="10">
        <v>278</v>
      </c>
      <c r="I1814" s="10">
        <v>0</v>
      </c>
      <c r="J1814" s="10">
        <v>55</v>
      </c>
      <c r="K1814" s="10">
        <v>17.666666666666668</v>
      </c>
      <c r="L1814" s="10">
        <f t="shared" si="28"/>
        <v>350.66666666666669</v>
      </c>
    </row>
    <row r="1815" spans="1:12" x14ac:dyDescent="0.2">
      <c r="A1815" s="9" t="s">
        <v>50</v>
      </c>
      <c r="B1815" s="9" t="s">
        <v>51</v>
      </c>
      <c r="C1815" s="9" t="s">
        <v>40</v>
      </c>
      <c r="D1815" s="9" t="s">
        <v>68</v>
      </c>
      <c r="E1815" s="44" t="s">
        <v>73</v>
      </c>
      <c r="F1815" s="9">
        <v>1987</v>
      </c>
      <c r="G1815" s="10">
        <v>354.58921986826829</v>
      </c>
      <c r="H1815" s="10">
        <v>1689</v>
      </c>
      <c r="I1815" s="10">
        <v>0</v>
      </c>
      <c r="J1815" s="10">
        <v>50</v>
      </c>
      <c r="K1815" s="10">
        <v>0</v>
      </c>
      <c r="L1815" s="10">
        <f t="shared" si="28"/>
        <v>1739</v>
      </c>
    </row>
    <row r="1816" spans="1:12" x14ac:dyDescent="0.2">
      <c r="A1816" s="9" t="s">
        <v>50</v>
      </c>
      <c r="B1816" s="9" t="s">
        <v>51</v>
      </c>
      <c r="C1816" s="9" t="s">
        <v>40</v>
      </c>
      <c r="D1816" s="9" t="s">
        <v>68</v>
      </c>
      <c r="E1816" s="44" t="s">
        <v>73</v>
      </c>
      <c r="F1816" s="9">
        <v>1993</v>
      </c>
      <c r="G1816" s="10">
        <v>374.99718434803401</v>
      </c>
      <c r="H1816" s="10">
        <v>700</v>
      </c>
      <c r="I1816" s="10">
        <v>315</v>
      </c>
      <c r="J1816" s="10">
        <v>6</v>
      </c>
      <c r="K1816" s="10">
        <v>0</v>
      </c>
      <c r="L1816" s="10">
        <f t="shared" si="28"/>
        <v>1021</v>
      </c>
    </row>
    <row r="1817" spans="1:12" x14ac:dyDescent="0.2">
      <c r="A1817" s="9" t="s">
        <v>50</v>
      </c>
      <c r="B1817" s="9" t="s">
        <v>51</v>
      </c>
      <c r="C1817" s="9" t="s">
        <v>40</v>
      </c>
      <c r="D1817" s="9" t="s">
        <v>68</v>
      </c>
      <c r="E1817" s="44" t="s">
        <v>73</v>
      </c>
      <c r="F1817" s="9">
        <v>1994</v>
      </c>
      <c r="G1817" s="10">
        <v>226.01359785318539</v>
      </c>
      <c r="H1817" s="10">
        <v>870</v>
      </c>
      <c r="I1817" s="10">
        <v>207</v>
      </c>
      <c r="J1817" s="10">
        <v>4</v>
      </c>
      <c r="K1817" s="10">
        <v>0</v>
      </c>
      <c r="L1817" s="10">
        <f t="shared" si="28"/>
        <v>1081</v>
      </c>
    </row>
    <row r="1818" spans="1:12" x14ac:dyDescent="0.2">
      <c r="A1818" s="9" t="s">
        <v>50</v>
      </c>
      <c r="B1818" s="9" t="s">
        <v>51</v>
      </c>
      <c r="C1818" s="9" t="s">
        <v>40</v>
      </c>
      <c r="D1818" s="9" t="s">
        <v>68</v>
      </c>
      <c r="E1818" s="44" t="s">
        <v>73</v>
      </c>
      <c r="F1818" s="9">
        <v>2001</v>
      </c>
      <c r="G1818" s="10">
        <v>387.22481827600001</v>
      </c>
      <c r="H1818" s="10">
        <v>0</v>
      </c>
      <c r="I1818" s="10">
        <v>430</v>
      </c>
      <c r="J1818" s="10">
        <v>65</v>
      </c>
      <c r="K1818" s="10">
        <v>6</v>
      </c>
      <c r="L1818" s="10">
        <f t="shared" si="28"/>
        <v>501</v>
      </c>
    </row>
    <row r="1819" spans="1:12" x14ac:dyDescent="0.2">
      <c r="A1819" s="9" t="s">
        <v>50</v>
      </c>
      <c r="B1819" s="9" t="s">
        <v>51</v>
      </c>
      <c r="C1819" s="9" t="s">
        <v>40</v>
      </c>
      <c r="D1819" s="9" t="s">
        <v>68</v>
      </c>
      <c r="E1819" s="44" t="s">
        <v>73</v>
      </c>
      <c r="F1819" s="9">
        <v>2001</v>
      </c>
      <c r="G1819" s="10">
        <v>323.96031816999999</v>
      </c>
      <c r="H1819" s="10">
        <v>1463</v>
      </c>
      <c r="I1819" s="10">
        <v>26</v>
      </c>
      <c r="J1819" s="10">
        <v>39</v>
      </c>
      <c r="K1819" s="10">
        <v>0</v>
      </c>
      <c r="L1819" s="10">
        <f t="shared" si="28"/>
        <v>1528</v>
      </c>
    </row>
    <row r="1820" spans="1:12" x14ac:dyDescent="0.2">
      <c r="A1820" s="9" t="s">
        <v>50</v>
      </c>
      <c r="B1820" s="9" t="s">
        <v>51</v>
      </c>
      <c r="C1820" s="9" t="s">
        <v>40</v>
      </c>
      <c r="D1820" s="9" t="s">
        <v>68</v>
      </c>
      <c r="E1820" s="44" t="s">
        <v>73</v>
      </c>
      <c r="F1820" s="9">
        <v>2003</v>
      </c>
      <c r="G1820" s="10">
        <v>368.902782909</v>
      </c>
      <c r="H1820" s="10">
        <v>611</v>
      </c>
      <c r="I1820" s="10">
        <v>19</v>
      </c>
      <c r="J1820" s="10">
        <v>0</v>
      </c>
      <c r="K1820" s="10">
        <v>0</v>
      </c>
      <c r="L1820" s="10">
        <f t="shared" si="28"/>
        <v>630</v>
      </c>
    </row>
    <row r="1821" spans="1:12" x14ac:dyDescent="0.2">
      <c r="A1821" s="9" t="s">
        <v>50</v>
      </c>
      <c r="B1821" s="9" t="s">
        <v>51</v>
      </c>
      <c r="C1821" s="9" t="s">
        <v>40</v>
      </c>
      <c r="D1821" s="9" t="s">
        <v>68</v>
      </c>
      <c r="E1821" s="44" t="s">
        <v>73</v>
      </c>
      <c r="F1821" s="9">
        <v>2004</v>
      </c>
      <c r="G1821" s="10">
        <v>364.61367468956001</v>
      </c>
      <c r="H1821" s="10">
        <v>1506</v>
      </c>
      <c r="I1821" s="10">
        <v>0</v>
      </c>
      <c r="J1821" s="10">
        <v>4</v>
      </c>
      <c r="K1821" s="10">
        <v>0</v>
      </c>
      <c r="L1821" s="10">
        <f t="shared" si="28"/>
        <v>1510</v>
      </c>
    </row>
    <row r="1822" spans="1:12" x14ac:dyDescent="0.2">
      <c r="A1822" s="9" t="s">
        <v>50</v>
      </c>
      <c r="B1822" s="9" t="s">
        <v>51</v>
      </c>
      <c r="C1822" s="9" t="s">
        <v>40</v>
      </c>
      <c r="D1822" s="9" t="s">
        <v>68</v>
      </c>
      <c r="E1822" s="44" t="s">
        <v>73</v>
      </c>
      <c r="F1822" s="9">
        <v>2004</v>
      </c>
      <c r="G1822" s="10">
        <v>456.98549623507472</v>
      </c>
      <c r="H1822" s="10">
        <v>861</v>
      </c>
      <c r="I1822" s="10">
        <v>0</v>
      </c>
      <c r="J1822" s="10">
        <v>14</v>
      </c>
      <c r="K1822" s="10">
        <v>0</v>
      </c>
      <c r="L1822" s="10">
        <f t="shared" si="28"/>
        <v>875</v>
      </c>
    </row>
    <row r="1823" spans="1:12" x14ac:dyDescent="0.2">
      <c r="A1823" s="9" t="s">
        <v>50</v>
      </c>
      <c r="B1823" s="9" t="s">
        <v>51</v>
      </c>
      <c r="C1823" s="9" t="s">
        <v>40</v>
      </c>
      <c r="D1823" s="9" t="s">
        <v>68</v>
      </c>
      <c r="E1823" s="44" t="s">
        <v>73</v>
      </c>
      <c r="F1823" s="9">
        <v>2006</v>
      </c>
      <c r="G1823" s="10">
        <v>429.00204177500001</v>
      </c>
      <c r="H1823" s="10">
        <v>716</v>
      </c>
      <c r="I1823" s="10">
        <v>499</v>
      </c>
      <c r="J1823" s="10">
        <v>26</v>
      </c>
      <c r="K1823" s="10">
        <v>0</v>
      </c>
      <c r="L1823" s="10">
        <f t="shared" si="28"/>
        <v>1241</v>
      </c>
    </row>
    <row r="1824" spans="1:12" x14ac:dyDescent="0.2">
      <c r="A1824" s="9" t="s">
        <v>50</v>
      </c>
      <c r="B1824" s="9" t="s">
        <v>51</v>
      </c>
      <c r="C1824" s="9" t="s">
        <v>40</v>
      </c>
      <c r="D1824" s="9" t="s">
        <v>68</v>
      </c>
      <c r="E1824" s="44" t="s">
        <v>73</v>
      </c>
      <c r="F1824" s="9">
        <v>2006</v>
      </c>
      <c r="G1824" s="10">
        <v>394.578053361</v>
      </c>
      <c r="H1824" s="10">
        <v>247</v>
      </c>
      <c r="I1824" s="10">
        <v>0</v>
      </c>
      <c r="J1824" s="10">
        <v>9</v>
      </c>
      <c r="K1824" s="10">
        <v>12</v>
      </c>
      <c r="L1824" s="10">
        <f t="shared" si="28"/>
        <v>268</v>
      </c>
    </row>
    <row r="1825" spans="1:12" x14ac:dyDescent="0.2">
      <c r="A1825" s="9" t="s">
        <v>50</v>
      </c>
      <c r="B1825" s="9" t="s">
        <v>51</v>
      </c>
      <c r="C1825" s="9" t="s">
        <v>40</v>
      </c>
      <c r="D1825" s="9" t="s">
        <v>68</v>
      </c>
      <c r="E1825" s="44" t="s">
        <v>73</v>
      </c>
      <c r="F1825" s="9">
        <v>2008</v>
      </c>
      <c r="G1825" s="10">
        <v>428.21764785200003</v>
      </c>
      <c r="H1825" s="10">
        <v>1171</v>
      </c>
      <c r="I1825" s="10">
        <v>155</v>
      </c>
      <c r="J1825" s="10">
        <v>9</v>
      </c>
      <c r="K1825" s="10">
        <v>0</v>
      </c>
      <c r="L1825" s="10">
        <f t="shared" si="28"/>
        <v>1335</v>
      </c>
    </row>
    <row r="1826" spans="1:12" x14ac:dyDescent="0.2">
      <c r="A1826" s="9" t="s">
        <v>50</v>
      </c>
      <c r="B1826" s="9" t="s">
        <v>51</v>
      </c>
      <c r="C1826" s="9" t="s">
        <v>40</v>
      </c>
      <c r="D1826" s="9" t="s">
        <v>68</v>
      </c>
      <c r="E1826" s="44" t="s">
        <v>73</v>
      </c>
      <c r="F1826" s="9">
        <v>2008</v>
      </c>
      <c r="G1826" s="10">
        <v>459.18519514299999</v>
      </c>
      <c r="H1826" s="10">
        <v>355</v>
      </c>
      <c r="I1826" s="10">
        <v>196</v>
      </c>
      <c r="J1826" s="10">
        <v>0</v>
      </c>
      <c r="K1826" s="10">
        <v>23</v>
      </c>
      <c r="L1826" s="10">
        <f t="shared" si="28"/>
        <v>574</v>
      </c>
    </row>
    <row r="1827" spans="1:12" x14ac:dyDescent="0.2">
      <c r="A1827" s="9" t="s">
        <v>50</v>
      </c>
      <c r="B1827" s="9" t="s">
        <v>51</v>
      </c>
      <c r="C1827" s="9" t="s">
        <v>40</v>
      </c>
      <c r="D1827" s="9" t="s">
        <v>68</v>
      </c>
      <c r="E1827" s="44" t="s">
        <v>27</v>
      </c>
      <c r="F1827" s="9">
        <v>2010</v>
      </c>
      <c r="G1827" s="10">
        <v>567.16267010399997</v>
      </c>
      <c r="H1827" s="10">
        <v>164</v>
      </c>
      <c r="I1827" s="10">
        <v>10</v>
      </c>
      <c r="J1827" s="10">
        <v>0</v>
      </c>
      <c r="K1827" s="10">
        <v>0</v>
      </c>
      <c r="L1827" s="10">
        <f t="shared" si="28"/>
        <v>174</v>
      </c>
    </row>
    <row r="1828" spans="1:12" x14ac:dyDescent="0.2">
      <c r="A1828" s="9" t="s">
        <v>50</v>
      </c>
      <c r="B1828" s="9" t="s">
        <v>51</v>
      </c>
      <c r="C1828" s="9" t="s">
        <v>40</v>
      </c>
      <c r="D1828" s="9" t="s">
        <v>68</v>
      </c>
      <c r="E1828" s="44" t="s">
        <v>27</v>
      </c>
      <c r="F1828" s="9">
        <v>2013</v>
      </c>
      <c r="G1828" s="10">
        <v>760.89645577600004</v>
      </c>
      <c r="H1828" s="10">
        <v>36</v>
      </c>
      <c r="I1828" s="10">
        <v>0</v>
      </c>
      <c r="J1828" s="10">
        <v>1</v>
      </c>
      <c r="K1828" s="10">
        <v>0</v>
      </c>
      <c r="L1828" s="10">
        <f t="shared" si="28"/>
        <v>37</v>
      </c>
    </row>
    <row r="1829" spans="1:12" x14ac:dyDescent="0.2">
      <c r="A1829" s="9" t="s">
        <v>50</v>
      </c>
      <c r="B1829" s="9" t="s">
        <v>51</v>
      </c>
      <c r="C1829" s="9" t="s">
        <v>40</v>
      </c>
      <c r="D1829" s="9" t="s">
        <v>68</v>
      </c>
      <c r="E1829" s="44" t="s">
        <v>31</v>
      </c>
      <c r="F1829" s="9">
        <v>2006</v>
      </c>
      <c r="G1829" s="10">
        <v>394.578053361</v>
      </c>
      <c r="H1829" s="10">
        <v>295</v>
      </c>
      <c r="I1829" s="10">
        <v>0</v>
      </c>
      <c r="J1829" s="10">
        <v>0</v>
      </c>
      <c r="K1829" s="10">
        <v>0</v>
      </c>
      <c r="L1829" s="10">
        <f t="shared" si="28"/>
        <v>295</v>
      </c>
    </row>
    <row r="1830" spans="1:12" x14ac:dyDescent="0.2">
      <c r="A1830" s="9" t="s">
        <v>50</v>
      </c>
      <c r="B1830" s="9" t="s">
        <v>51</v>
      </c>
      <c r="C1830" s="9" t="s">
        <v>40</v>
      </c>
      <c r="D1830" s="9" t="s">
        <v>68</v>
      </c>
      <c r="E1830" s="44" t="s">
        <v>31</v>
      </c>
      <c r="F1830" s="9">
        <v>2008</v>
      </c>
      <c r="G1830" s="10">
        <v>459.18519514299999</v>
      </c>
      <c r="H1830" s="10">
        <v>113</v>
      </c>
      <c r="I1830" s="10">
        <v>0</v>
      </c>
      <c r="J1830" s="10">
        <v>0</v>
      </c>
      <c r="K1830" s="10">
        <v>0</v>
      </c>
      <c r="L1830" s="10">
        <f t="shared" si="28"/>
        <v>113</v>
      </c>
    </row>
    <row r="1831" spans="1:12" x14ac:dyDescent="0.2">
      <c r="A1831" s="9" t="s">
        <v>50</v>
      </c>
      <c r="B1831" s="9" t="s">
        <v>51</v>
      </c>
      <c r="C1831" s="9" t="s">
        <v>40</v>
      </c>
      <c r="D1831" s="9" t="s">
        <v>68</v>
      </c>
      <c r="E1831" s="44" t="s">
        <v>33</v>
      </c>
      <c r="F1831" s="9">
        <v>2001</v>
      </c>
      <c r="G1831" s="10">
        <v>387.22481827600001</v>
      </c>
      <c r="H1831" s="10">
        <v>330</v>
      </c>
      <c r="I1831" s="10">
        <v>0</v>
      </c>
      <c r="J1831" s="10">
        <v>11</v>
      </c>
      <c r="K1831" s="10">
        <v>37.333333333333336</v>
      </c>
      <c r="L1831" s="10">
        <f t="shared" si="28"/>
        <v>378.33333333333331</v>
      </c>
    </row>
    <row r="1832" spans="1:12" x14ac:dyDescent="0.2">
      <c r="A1832" s="9" t="s">
        <v>50</v>
      </c>
      <c r="B1832" s="9" t="s">
        <v>51</v>
      </c>
      <c r="C1832" s="9" t="s">
        <v>40</v>
      </c>
      <c r="D1832" s="9" t="s">
        <v>68</v>
      </c>
      <c r="E1832" s="44" t="s">
        <v>33</v>
      </c>
      <c r="F1832" s="9">
        <v>2006</v>
      </c>
      <c r="G1832" s="10">
        <v>429.00204177500001</v>
      </c>
      <c r="H1832" s="10">
        <v>39</v>
      </c>
      <c r="I1832" s="10">
        <v>0</v>
      </c>
      <c r="J1832" s="10">
        <v>131</v>
      </c>
      <c r="K1832" s="10">
        <v>0</v>
      </c>
      <c r="L1832" s="10">
        <f t="shared" si="28"/>
        <v>170</v>
      </c>
    </row>
    <row r="1833" spans="1:12" x14ac:dyDescent="0.2">
      <c r="A1833" s="9" t="s">
        <v>50</v>
      </c>
      <c r="B1833" s="9" t="s">
        <v>52</v>
      </c>
      <c r="C1833" s="9" t="s">
        <v>24</v>
      </c>
      <c r="D1833" s="9" t="s">
        <v>64</v>
      </c>
      <c r="E1833" s="44" t="s">
        <v>71</v>
      </c>
      <c r="F1833" s="9">
        <v>2014</v>
      </c>
      <c r="G1833" s="10">
        <v>709.76118658600001</v>
      </c>
      <c r="H1833" s="10">
        <v>132</v>
      </c>
      <c r="I1833" s="10">
        <v>0</v>
      </c>
      <c r="J1833" s="10">
        <v>0</v>
      </c>
      <c r="K1833" s="10">
        <v>0</v>
      </c>
      <c r="L1833" s="10">
        <f t="shared" si="28"/>
        <v>132</v>
      </c>
    </row>
    <row r="1834" spans="1:12" x14ac:dyDescent="0.2">
      <c r="A1834" s="9" t="s">
        <v>50</v>
      </c>
      <c r="B1834" s="9" t="s">
        <v>52</v>
      </c>
      <c r="C1834" s="9" t="s">
        <v>24</v>
      </c>
      <c r="D1834" s="9" t="s">
        <v>64</v>
      </c>
      <c r="E1834" s="44" t="s">
        <v>71</v>
      </c>
      <c r="F1834" s="9">
        <v>2015</v>
      </c>
      <c r="G1834" s="10">
        <v>543.08382181299999</v>
      </c>
      <c r="H1834" s="10">
        <v>120</v>
      </c>
      <c r="I1834" s="10">
        <v>0</v>
      </c>
      <c r="J1834" s="10">
        <v>0</v>
      </c>
      <c r="K1834" s="10">
        <v>0</v>
      </c>
      <c r="L1834" s="10">
        <f t="shared" si="28"/>
        <v>120</v>
      </c>
    </row>
    <row r="1835" spans="1:12" x14ac:dyDescent="0.2">
      <c r="A1835" s="9" t="s">
        <v>50</v>
      </c>
      <c r="B1835" s="9" t="s">
        <v>52</v>
      </c>
      <c r="C1835" s="9" t="s">
        <v>24</v>
      </c>
      <c r="D1835" s="9" t="s">
        <v>64</v>
      </c>
      <c r="E1835" s="44" t="s">
        <v>71</v>
      </c>
      <c r="F1835" s="9">
        <v>2016</v>
      </c>
      <c r="G1835" s="10">
        <v>650.61442751499999</v>
      </c>
      <c r="H1835" s="10">
        <v>35</v>
      </c>
      <c r="I1835" s="10">
        <v>0</v>
      </c>
      <c r="J1835" s="10">
        <v>0</v>
      </c>
      <c r="K1835" s="10">
        <v>0</v>
      </c>
      <c r="L1835" s="10">
        <f t="shared" si="28"/>
        <v>35</v>
      </c>
    </row>
    <row r="1836" spans="1:12" x14ac:dyDescent="0.2">
      <c r="A1836" s="9" t="s">
        <v>50</v>
      </c>
      <c r="B1836" s="9" t="s">
        <v>52</v>
      </c>
      <c r="C1836" s="9" t="s">
        <v>24</v>
      </c>
      <c r="D1836" s="9" t="s">
        <v>62</v>
      </c>
      <c r="E1836" s="44" t="s">
        <v>72</v>
      </c>
      <c r="F1836" s="9">
        <v>2009</v>
      </c>
      <c r="G1836" s="10">
        <v>533.40900135899994</v>
      </c>
      <c r="H1836" s="10">
        <v>715</v>
      </c>
      <c r="I1836" s="10">
        <v>23</v>
      </c>
      <c r="J1836" s="10">
        <v>0</v>
      </c>
      <c r="K1836" s="10">
        <v>0</v>
      </c>
      <c r="L1836" s="10">
        <f t="shared" si="28"/>
        <v>738</v>
      </c>
    </row>
    <row r="1837" spans="1:12" x14ac:dyDescent="0.2">
      <c r="A1837" s="9" t="s">
        <v>50</v>
      </c>
      <c r="B1837" s="9" t="s">
        <v>52</v>
      </c>
      <c r="C1837" s="9" t="s">
        <v>24</v>
      </c>
      <c r="D1837" s="9" t="s">
        <v>62</v>
      </c>
      <c r="E1837" s="44" t="s">
        <v>72</v>
      </c>
      <c r="F1837" s="9">
        <v>2009</v>
      </c>
      <c r="G1837" s="10">
        <v>334.216129696</v>
      </c>
      <c r="H1837" s="10">
        <v>803</v>
      </c>
      <c r="I1837" s="10">
        <v>0</v>
      </c>
      <c r="J1837" s="10">
        <v>0</v>
      </c>
      <c r="K1837" s="10">
        <v>0</v>
      </c>
      <c r="L1837" s="10">
        <f t="shared" si="28"/>
        <v>803</v>
      </c>
    </row>
    <row r="1838" spans="1:12" x14ac:dyDescent="0.2">
      <c r="A1838" s="9" t="s">
        <v>50</v>
      </c>
      <c r="B1838" s="9" t="s">
        <v>52</v>
      </c>
      <c r="C1838" s="9" t="s">
        <v>24</v>
      </c>
      <c r="D1838" s="9" t="s">
        <v>62</v>
      </c>
      <c r="E1838" s="44" t="s">
        <v>72</v>
      </c>
      <c r="F1838" s="9">
        <v>2010</v>
      </c>
      <c r="G1838" s="10">
        <v>781.77432248599996</v>
      </c>
      <c r="H1838" s="10">
        <v>212</v>
      </c>
      <c r="I1838" s="10">
        <v>0</v>
      </c>
      <c r="J1838" s="10">
        <v>68</v>
      </c>
      <c r="K1838" s="10">
        <v>9.3333333333333339</v>
      </c>
      <c r="L1838" s="10">
        <f t="shared" si="28"/>
        <v>289.33333333333331</v>
      </c>
    </row>
    <row r="1839" spans="1:12" x14ac:dyDescent="0.2">
      <c r="A1839" s="9" t="s">
        <v>50</v>
      </c>
      <c r="B1839" s="9" t="s">
        <v>52</v>
      </c>
      <c r="C1839" s="9" t="s">
        <v>24</v>
      </c>
      <c r="D1839" s="9" t="s">
        <v>63</v>
      </c>
      <c r="E1839" s="44" t="s">
        <v>72</v>
      </c>
      <c r="F1839" s="9">
        <v>2011</v>
      </c>
      <c r="G1839" s="10">
        <v>590.853014605</v>
      </c>
      <c r="H1839" s="10">
        <v>675</v>
      </c>
      <c r="I1839" s="10">
        <v>0</v>
      </c>
      <c r="J1839" s="10">
        <v>0</v>
      </c>
      <c r="K1839" s="10">
        <v>0</v>
      </c>
      <c r="L1839" s="10">
        <f t="shared" si="28"/>
        <v>675</v>
      </c>
    </row>
    <row r="1840" spans="1:12" x14ac:dyDescent="0.2">
      <c r="A1840" s="9" t="s">
        <v>50</v>
      </c>
      <c r="B1840" s="9" t="s">
        <v>52</v>
      </c>
      <c r="C1840" s="9" t="s">
        <v>24</v>
      </c>
      <c r="D1840" s="9" t="s">
        <v>64</v>
      </c>
      <c r="E1840" s="44" t="s">
        <v>72</v>
      </c>
      <c r="F1840" s="9">
        <v>2009</v>
      </c>
      <c r="G1840" s="10">
        <v>581.90064051599995</v>
      </c>
      <c r="H1840" s="10">
        <v>345</v>
      </c>
      <c r="I1840" s="10">
        <v>0</v>
      </c>
      <c r="J1840" s="10">
        <v>23</v>
      </c>
      <c r="K1840" s="10">
        <v>0.66666666666666663</v>
      </c>
      <c r="L1840" s="10">
        <f t="shared" si="28"/>
        <v>368.66666666666669</v>
      </c>
    </row>
    <row r="1841" spans="1:12" x14ac:dyDescent="0.2">
      <c r="A1841" s="9" t="s">
        <v>50</v>
      </c>
      <c r="B1841" s="9" t="s">
        <v>52</v>
      </c>
      <c r="C1841" s="9" t="s">
        <v>24</v>
      </c>
      <c r="D1841" s="9" t="s">
        <v>64</v>
      </c>
      <c r="E1841" s="44" t="s">
        <v>72</v>
      </c>
      <c r="F1841" s="9">
        <v>2009</v>
      </c>
      <c r="G1841" s="10">
        <v>447.99181490400002</v>
      </c>
      <c r="H1841" s="10">
        <v>119</v>
      </c>
      <c r="I1841" s="10">
        <v>0</v>
      </c>
      <c r="J1841" s="10">
        <v>2</v>
      </c>
      <c r="K1841" s="10">
        <v>0</v>
      </c>
      <c r="L1841" s="10">
        <f t="shared" si="28"/>
        <v>121</v>
      </c>
    </row>
    <row r="1842" spans="1:12" x14ac:dyDescent="0.2">
      <c r="A1842" s="9" t="s">
        <v>50</v>
      </c>
      <c r="B1842" s="9" t="s">
        <v>52</v>
      </c>
      <c r="C1842" s="9" t="s">
        <v>24</v>
      </c>
      <c r="D1842" s="9" t="s">
        <v>64</v>
      </c>
      <c r="E1842" s="44" t="s">
        <v>72</v>
      </c>
      <c r="F1842" s="9">
        <v>2010</v>
      </c>
      <c r="G1842" s="10">
        <v>403.41871239</v>
      </c>
      <c r="H1842" s="10">
        <v>453</v>
      </c>
      <c r="I1842" s="10">
        <v>96</v>
      </c>
      <c r="J1842" s="10">
        <v>8</v>
      </c>
      <c r="K1842" s="10">
        <v>0.66666666666666663</v>
      </c>
      <c r="L1842" s="10">
        <f t="shared" si="28"/>
        <v>557.66666666666663</v>
      </c>
    </row>
    <row r="1843" spans="1:12" x14ac:dyDescent="0.2">
      <c r="A1843" s="9" t="s">
        <v>50</v>
      </c>
      <c r="B1843" s="9" t="s">
        <v>52</v>
      </c>
      <c r="C1843" s="9" t="s">
        <v>24</v>
      </c>
      <c r="D1843" s="9" t="s">
        <v>62</v>
      </c>
      <c r="E1843" s="44" t="s">
        <v>73</v>
      </c>
      <c r="F1843" s="9">
        <v>1999</v>
      </c>
      <c r="G1843" s="10">
        <v>309.85811587500001</v>
      </c>
      <c r="H1843" s="10">
        <v>1063</v>
      </c>
      <c r="I1843" s="10">
        <v>0</v>
      </c>
      <c r="J1843" s="10">
        <v>27</v>
      </c>
      <c r="K1843" s="10">
        <v>0</v>
      </c>
      <c r="L1843" s="10">
        <f t="shared" si="28"/>
        <v>1090</v>
      </c>
    </row>
    <row r="1844" spans="1:12" x14ac:dyDescent="0.2">
      <c r="A1844" s="9" t="s">
        <v>50</v>
      </c>
      <c r="B1844" s="9" t="s">
        <v>52</v>
      </c>
      <c r="C1844" s="9" t="s">
        <v>24</v>
      </c>
      <c r="D1844" s="9" t="s">
        <v>62</v>
      </c>
      <c r="E1844" s="44" t="s">
        <v>73</v>
      </c>
      <c r="F1844" s="9">
        <v>2001</v>
      </c>
      <c r="G1844" s="10">
        <v>413.14415136999997</v>
      </c>
      <c r="H1844" s="10">
        <v>486</v>
      </c>
      <c r="I1844" s="10">
        <v>0</v>
      </c>
      <c r="J1844" s="10">
        <v>5</v>
      </c>
      <c r="K1844" s="10">
        <v>2.6666666666666665</v>
      </c>
      <c r="L1844" s="10">
        <f t="shared" si="28"/>
        <v>493.66666666666669</v>
      </c>
    </row>
    <row r="1845" spans="1:12" x14ac:dyDescent="0.2">
      <c r="A1845" s="9" t="s">
        <v>50</v>
      </c>
      <c r="B1845" s="9" t="s">
        <v>52</v>
      </c>
      <c r="C1845" s="9" t="s">
        <v>24</v>
      </c>
      <c r="D1845" s="9" t="s">
        <v>62</v>
      </c>
      <c r="E1845" s="44" t="s">
        <v>73</v>
      </c>
      <c r="F1845" s="9">
        <v>2002</v>
      </c>
      <c r="G1845" s="10">
        <v>482.00151019800001</v>
      </c>
      <c r="H1845" s="10">
        <v>476</v>
      </c>
      <c r="I1845" s="10">
        <v>0</v>
      </c>
      <c r="J1845" s="10">
        <v>0</v>
      </c>
      <c r="K1845" s="10">
        <v>1.6666666666666667</v>
      </c>
      <c r="L1845" s="10">
        <f t="shared" si="28"/>
        <v>477.66666666666669</v>
      </c>
    </row>
    <row r="1846" spans="1:12" x14ac:dyDescent="0.2">
      <c r="A1846" s="9" t="s">
        <v>50</v>
      </c>
      <c r="B1846" s="9" t="s">
        <v>52</v>
      </c>
      <c r="C1846" s="9" t="s">
        <v>24</v>
      </c>
      <c r="D1846" s="9" t="s">
        <v>62</v>
      </c>
      <c r="E1846" s="44" t="s">
        <v>73</v>
      </c>
      <c r="F1846" s="9">
        <v>2002</v>
      </c>
      <c r="G1846" s="10">
        <v>482.00150201600002</v>
      </c>
      <c r="H1846" s="10">
        <v>1542</v>
      </c>
      <c r="I1846" s="10">
        <v>0</v>
      </c>
      <c r="J1846" s="10">
        <v>0</v>
      </c>
      <c r="K1846" s="10">
        <v>0</v>
      </c>
      <c r="L1846" s="10">
        <f t="shared" si="28"/>
        <v>1542</v>
      </c>
    </row>
    <row r="1847" spans="1:12" x14ac:dyDescent="0.2">
      <c r="A1847" s="9" t="s">
        <v>50</v>
      </c>
      <c r="B1847" s="9" t="s">
        <v>52</v>
      </c>
      <c r="C1847" s="9" t="s">
        <v>24</v>
      </c>
      <c r="D1847" s="9" t="s">
        <v>62</v>
      </c>
      <c r="E1847" s="44" t="s">
        <v>73</v>
      </c>
      <c r="F1847" s="9">
        <v>2005</v>
      </c>
      <c r="G1847" s="10">
        <v>505.3355586537258</v>
      </c>
      <c r="H1847" s="10">
        <v>565</v>
      </c>
      <c r="I1847" s="10">
        <v>0</v>
      </c>
      <c r="J1847" s="10">
        <v>0</v>
      </c>
      <c r="K1847" s="10">
        <v>0</v>
      </c>
      <c r="L1847" s="10">
        <f t="shared" si="28"/>
        <v>565</v>
      </c>
    </row>
    <row r="1848" spans="1:12" x14ac:dyDescent="0.2">
      <c r="A1848" s="9" t="s">
        <v>50</v>
      </c>
      <c r="B1848" s="9" t="s">
        <v>52</v>
      </c>
      <c r="C1848" s="9" t="s">
        <v>24</v>
      </c>
      <c r="D1848" s="9" t="s">
        <v>62</v>
      </c>
      <c r="E1848" s="44" t="s">
        <v>73</v>
      </c>
      <c r="F1848" s="9">
        <v>2005</v>
      </c>
      <c r="G1848" s="10">
        <v>381.36383429099999</v>
      </c>
      <c r="H1848" s="10">
        <v>462</v>
      </c>
      <c r="I1848" s="10">
        <v>0</v>
      </c>
      <c r="J1848" s="10">
        <v>0</v>
      </c>
      <c r="K1848" s="10">
        <v>0</v>
      </c>
      <c r="L1848" s="10">
        <f t="shared" si="28"/>
        <v>462</v>
      </c>
    </row>
    <row r="1849" spans="1:12" x14ac:dyDescent="0.2">
      <c r="A1849" s="9" t="s">
        <v>50</v>
      </c>
      <c r="B1849" s="9" t="s">
        <v>52</v>
      </c>
      <c r="C1849" s="9" t="s">
        <v>24</v>
      </c>
      <c r="D1849" s="9" t="s">
        <v>62</v>
      </c>
      <c r="E1849" s="44" t="s">
        <v>73</v>
      </c>
      <c r="F1849" s="9">
        <v>2005</v>
      </c>
      <c r="G1849" s="10">
        <v>482.00151737900001</v>
      </c>
      <c r="H1849" s="10">
        <v>694</v>
      </c>
      <c r="I1849" s="10">
        <v>0</v>
      </c>
      <c r="J1849" s="10">
        <v>2</v>
      </c>
      <c r="K1849" s="10">
        <v>0</v>
      </c>
      <c r="L1849" s="10">
        <f t="shared" si="28"/>
        <v>696</v>
      </c>
    </row>
    <row r="1850" spans="1:12" x14ac:dyDescent="0.2">
      <c r="A1850" s="9" t="s">
        <v>50</v>
      </c>
      <c r="B1850" s="9" t="s">
        <v>52</v>
      </c>
      <c r="C1850" s="9" t="s">
        <v>24</v>
      </c>
      <c r="D1850" s="9" t="s">
        <v>62</v>
      </c>
      <c r="E1850" s="44" t="s">
        <v>73</v>
      </c>
      <c r="F1850" s="9">
        <v>2005</v>
      </c>
      <c r="G1850" s="10">
        <v>482.00149804400002</v>
      </c>
      <c r="H1850" s="10">
        <v>1286</v>
      </c>
      <c r="I1850" s="10">
        <v>0</v>
      </c>
      <c r="J1850" s="10">
        <v>5</v>
      </c>
      <c r="K1850" s="10">
        <v>0</v>
      </c>
      <c r="L1850" s="10">
        <f t="shared" si="28"/>
        <v>1291</v>
      </c>
    </row>
    <row r="1851" spans="1:12" x14ac:dyDescent="0.2">
      <c r="A1851" s="9" t="s">
        <v>50</v>
      </c>
      <c r="B1851" s="9" t="s">
        <v>52</v>
      </c>
      <c r="C1851" s="9" t="s">
        <v>24</v>
      </c>
      <c r="D1851" s="9" t="s">
        <v>62</v>
      </c>
      <c r="E1851" s="44" t="s">
        <v>73</v>
      </c>
      <c r="F1851" s="9">
        <v>2005</v>
      </c>
      <c r="G1851" s="10">
        <v>375.23632947300001</v>
      </c>
      <c r="H1851" s="10">
        <v>507</v>
      </c>
      <c r="I1851" s="10">
        <v>0</v>
      </c>
      <c r="J1851" s="10">
        <v>40</v>
      </c>
      <c r="K1851" s="10">
        <v>143</v>
      </c>
      <c r="L1851" s="10">
        <f t="shared" si="28"/>
        <v>690</v>
      </c>
    </row>
    <row r="1852" spans="1:12" x14ac:dyDescent="0.2">
      <c r="A1852" s="9" t="s">
        <v>50</v>
      </c>
      <c r="B1852" s="9" t="s">
        <v>52</v>
      </c>
      <c r="C1852" s="9" t="s">
        <v>24</v>
      </c>
      <c r="D1852" s="9" t="s">
        <v>62</v>
      </c>
      <c r="E1852" s="44" t="s">
        <v>73</v>
      </c>
      <c r="F1852" s="9">
        <v>2006</v>
      </c>
      <c r="G1852" s="10">
        <v>366.58753001500003</v>
      </c>
      <c r="H1852" s="10">
        <v>3078</v>
      </c>
      <c r="I1852" s="10">
        <v>0</v>
      </c>
      <c r="J1852" s="10">
        <v>0</v>
      </c>
      <c r="K1852" s="10">
        <v>0</v>
      </c>
      <c r="L1852" s="10">
        <f t="shared" si="28"/>
        <v>3078</v>
      </c>
    </row>
    <row r="1853" spans="1:12" x14ac:dyDescent="0.2">
      <c r="A1853" s="9" t="s">
        <v>50</v>
      </c>
      <c r="B1853" s="9" t="s">
        <v>52</v>
      </c>
      <c r="C1853" s="9" t="s">
        <v>24</v>
      </c>
      <c r="D1853" s="9" t="s">
        <v>62</v>
      </c>
      <c r="E1853" s="44" t="s">
        <v>73</v>
      </c>
      <c r="F1853" s="9">
        <v>2007</v>
      </c>
      <c r="G1853" s="10">
        <v>333.69335466400003</v>
      </c>
      <c r="H1853" s="10">
        <v>735</v>
      </c>
      <c r="I1853" s="10">
        <v>0</v>
      </c>
      <c r="J1853" s="10">
        <v>2</v>
      </c>
      <c r="K1853" s="10">
        <v>0</v>
      </c>
      <c r="L1853" s="10">
        <f t="shared" si="28"/>
        <v>737</v>
      </c>
    </row>
    <row r="1854" spans="1:12" x14ac:dyDescent="0.2">
      <c r="A1854" s="9" t="s">
        <v>50</v>
      </c>
      <c r="B1854" s="9" t="s">
        <v>52</v>
      </c>
      <c r="C1854" s="9" t="s">
        <v>24</v>
      </c>
      <c r="D1854" s="9" t="s">
        <v>62</v>
      </c>
      <c r="E1854" s="44" t="s">
        <v>73</v>
      </c>
      <c r="F1854" s="9">
        <v>2007</v>
      </c>
      <c r="G1854" s="10">
        <v>354.12356113700002</v>
      </c>
      <c r="H1854" s="10">
        <v>2123</v>
      </c>
      <c r="I1854" s="10">
        <v>0</v>
      </c>
      <c r="J1854" s="10">
        <v>0</v>
      </c>
      <c r="K1854" s="10">
        <v>0</v>
      </c>
      <c r="L1854" s="10">
        <f t="shared" si="28"/>
        <v>2123</v>
      </c>
    </row>
    <row r="1855" spans="1:12" x14ac:dyDescent="0.2">
      <c r="A1855" s="9" t="s">
        <v>50</v>
      </c>
      <c r="B1855" s="9" t="s">
        <v>52</v>
      </c>
      <c r="C1855" s="9" t="s">
        <v>24</v>
      </c>
      <c r="D1855" s="9" t="s">
        <v>62</v>
      </c>
      <c r="E1855" s="44" t="s">
        <v>73</v>
      </c>
      <c r="F1855" s="9">
        <v>2007</v>
      </c>
      <c r="G1855" s="10">
        <v>480.42013330200001</v>
      </c>
      <c r="H1855" s="10">
        <v>624</v>
      </c>
      <c r="I1855" s="10">
        <v>0</v>
      </c>
      <c r="J1855" s="10">
        <v>487</v>
      </c>
      <c r="K1855" s="10">
        <v>0</v>
      </c>
      <c r="L1855" s="10">
        <f t="shared" si="28"/>
        <v>1111</v>
      </c>
    </row>
    <row r="1856" spans="1:12" x14ac:dyDescent="0.2">
      <c r="A1856" s="9" t="s">
        <v>50</v>
      </c>
      <c r="B1856" s="9" t="s">
        <v>52</v>
      </c>
      <c r="C1856" s="9" t="s">
        <v>24</v>
      </c>
      <c r="D1856" s="9" t="s">
        <v>62</v>
      </c>
      <c r="E1856" s="44" t="s">
        <v>73</v>
      </c>
      <c r="F1856" s="9">
        <v>2008</v>
      </c>
      <c r="G1856" s="10">
        <v>482.001498814</v>
      </c>
      <c r="H1856" s="10">
        <v>1199</v>
      </c>
      <c r="I1856" s="10">
        <v>0</v>
      </c>
      <c r="J1856" s="10">
        <v>5</v>
      </c>
      <c r="K1856" s="10">
        <v>0</v>
      </c>
      <c r="L1856" s="10">
        <f t="shared" si="28"/>
        <v>1204</v>
      </c>
    </row>
    <row r="1857" spans="1:12" x14ac:dyDescent="0.2">
      <c r="A1857" s="9" t="s">
        <v>50</v>
      </c>
      <c r="B1857" s="9" t="s">
        <v>52</v>
      </c>
      <c r="C1857" s="9" t="s">
        <v>24</v>
      </c>
      <c r="D1857" s="9" t="s">
        <v>64</v>
      </c>
      <c r="E1857" s="44" t="s">
        <v>73</v>
      </c>
      <c r="F1857" s="9">
        <v>2005</v>
      </c>
      <c r="G1857" s="10">
        <v>482.00150752299999</v>
      </c>
      <c r="H1857" s="10">
        <v>913</v>
      </c>
      <c r="I1857" s="10">
        <v>0</v>
      </c>
      <c r="J1857" s="10">
        <v>6</v>
      </c>
      <c r="K1857" s="10">
        <v>0</v>
      </c>
      <c r="L1857" s="10">
        <f t="shared" si="28"/>
        <v>919</v>
      </c>
    </row>
    <row r="1858" spans="1:12" x14ac:dyDescent="0.2">
      <c r="A1858" s="9" t="s">
        <v>50</v>
      </c>
      <c r="B1858" s="9" t="s">
        <v>52</v>
      </c>
      <c r="C1858" s="9" t="s">
        <v>24</v>
      </c>
      <c r="D1858" s="9" t="s">
        <v>64</v>
      </c>
      <c r="E1858" s="44" t="s">
        <v>73</v>
      </c>
      <c r="F1858" s="9">
        <v>2005</v>
      </c>
      <c r="G1858" s="10">
        <v>338.24664336400002</v>
      </c>
      <c r="H1858" s="10">
        <v>664</v>
      </c>
      <c r="I1858" s="10">
        <v>13</v>
      </c>
      <c r="J1858" s="10">
        <v>0</v>
      </c>
      <c r="K1858" s="10">
        <v>135</v>
      </c>
      <c r="L1858" s="10">
        <f t="shared" si="28"/>
        <v>812</v>
      </c>
    </row>
    <row r="1859" spans="1:12" x14ac:dyDescent="0.2">
      <c r="A1859" s="9" t="s">
        <v>50</v>
      </c>
      <c r="B1859" s="9" t="s">
        <v>52</v>
      </c>
      <c r="C1859" s="9" t="s">
        <v>24</v>
      </c>
      <c r="D1859" s="9" t="s">
        <v>64</v>
      </c>
      <c r="E1859" s="44" t="s">
        <v>73</v>
      </c>
      <c r="F1859" s="9">
        <v>2006</v>
      </c>
      <c r="G1859" s="10">
        <v>309.85809784999998</v>
      </c>
      <c r="H1859" s="10">
        <v>175</v>
      </c>
      <c r="I1859" s="10">
        <v>0</v>
      </c>
      <c r="J1859" s="10">
        <v>22</v>
      </c>
      <c r="K1859" s="10">
        <v>0</v>
      </c>
      <c r="L1859" s="10">
        <f t="shared" ref="L1859:L1922" si="29">H1859+I1859+J1859+K1859</f>
        <v>197</v>
      </c>
    </row>
    <row r="1860" spans="1:12" x14ac:dyDescent="0.2">
      <c r="A1860" s="9" t="s">
        <v>50</v>
      </c>
      <c r="B1860" s="9" t="s">
        <v>52</v>
      </c>
      <c r="C1860" s="9" t="s">
        <v>24</v>
      </c>
      <c r="D1860" s="9" t="s">
        <v>64</v>
      </c>
      <c r="E1860" s="44" t="s">
        <v>73</v>
      </c>
      <c r="F1860" s="9">
        <v>2007</v>
      </c>
      <c r="G1860" s="10">
        <v>474.09985141300001</v>
      </c>
      <c r="H1860" s="10">
        <v>354</v>
      </c>
      <c r="I1860" s="10">
        <v>33</v>
      </c>
      <c r="J1860" s="10">
        <v>129</v>
      </c>
      <c r="K1860" s="10">
        <v>0</v>
      </c>
      <c r="L1860" s="10">
        <f t="shared" si="29"/>
        <v>516</v>
      </c>
    </row>
    <row r="1861" spans="1:12" x14ac:dyDescent="0.2">
      <c r="A1861" s="9" t="s">
        <v>50</v>
      </c>
      <c r="B1861" s="9" t="s">
        <v>52</v>
      </c>
      <c r="C1861" s="9" t="s">
        <v>24</v>
      </c>
      <c r="D1861" s="9" t="s">
        <v>64</v>
      </c>
      <c r="E1861" s="44" t="s">
        <v>73</v>
      </c>
      <c r="F1861" s="9">
        <v>2007</v>
      </c>
      <c r="G1861" s="10">
        <v>474.99529046399999</v>
      </c>
      <c r="H1861" s="10">
        <v>681</v>
      </c>
      <c r="I1861" s="10">
        <v>0</v>
      </c>
      <c r="J1861" s="10">
        <v>8</v>
      </c>
      <c r="K1861" s="10">
        <v>0</v>
      </c>
      <c r="L1861" s="10">
        <f t="shared" si="29"/>
        <v>689</v>
      </c>
    </row>
    <row r="1862" spans="1:12" x14ac:dyDescent="0.2">
      <c r="A1862" s="9" t="s">
        <v>50</v>
      </c>
      <c r="B1862" s="9" t="s">
        <v>52</v>
      </c>
      <c r="C1862" s="9" t="s">
        <v>24</v>
      </c>
      <c r="D1862" s="9" t="s">
        <v>64</v>
      </c>
      <c r="E1862" s="44" t="s">
        <v>73</v>
      </c>
      <c r="F1862" s="9">
        <v>2008</v>
      </c>
      <c r="G1862" s="10">
        <v>367.23924027700002</v>
      </c>
      <c r="H1862" s="10">
        <v>225</v>
      </c>
      <c r="I1862" s="10">
        <v>0</v>
      </c>
      <c r="J1862" s="10">
        <v>132</v>
      </c>
      <c r="K1862" s="10">
        <v>6</v>
      </c>
      <c r="L1862" s="10">
        <f t="shared" si="29"/>
        <v>363</v>
      </c>
    </row>
    <row r="1863" spans="1:12" x14ac:dyDescent="0.2">
      <c r="A1863" s="9" t="s">
        <v>50</v>
      </c>
      <c r="B1863" s="9" t="s">
        <v>52</v>
      </c>
      <c r="C1863" s="9" t="s">
        <v>24</v>
      </c>
      <c r="D1863" s="9" t="s">
        <v>64</v>
      </c>
      <c r="E1863" s="44" t="s">
        <v>73</v>
      </c>
      <c r="F1863" s="9">
        <v>2008</v>
      </c>
      <c r="G1863" s="10">
        <v>726.63532215099997</v>
      </c>
      <c r="H1863" s="10">
        <v>342</v>
      </c>
      <c r="I1863" s="10">
        <v>0</v>
      </c>
      <c r="J1863" s="10">
        <v>4</v>
      </c>
      <c r="K1863" s="10">
        <v>0</v>
      </c>
      <c r="L1863" s="10">
        <f t="shared" si="29"/>
        <v>346</v>
      </c>
    </row>
    <row r="1864" spans="1:12" x14ac:dyDescent="0.2">
      <c r="A1864" s="9" t="s">
        <v>50</v>
      </c>
      <c r="B1864" s="9" t="s">
        <v>52</v>
      </c>
      <c r="C1864" s="9" t="s">
        <v>24</v>
      </c>
      <c r="D1864" s="9" t="s">
        <v>62</v>
      </c>
      <c r="E1864" s="44" t="s">
        <v>27</v>
      </c>
      <c r="F1864" s="9">
        <v>2010</v>
      </c>
      <c r="G1864" s="10">
        <v>781.77432248599996</v>
      </c>
      <c r="H1864" s="10">
        <v>23</v>
      </c>
      <c r="I1864" s="10">
        <v>0</v>
      </c>
      <c r="J1864" s="10">
        <v>0</v>
      </c>
      <c r="K1864" s="10">
        <v>0</v>
      </c>
      <c r="L1864" s="10">
        <f t="shared" si="29"/>
        <v>23</v>
      </c>
    </row>
    <row r="1865" spans="1:12" x14ac:dyDescent="0.2">
      <c r="A1865" s="9" t="s">
        <v>50</v>
      </c>
      <c r="B1865" s="9" t="s">
        <v>52</v>
      </c>
      <c r="C1865" s="9" t="s">
        <v>24</v>
      </c>
      <c r="D1865" s="9" t="s">
        <v>64</v>
      </c>
      <c r="E1865" s="44" t="s">
        <v>27</v>
      </c>
      <c r="F1865" s="9">
        <v>2009</v>
      </c>
      <c r="G1865" s="10">
        <v>447.99181490400002</v>
      </c>
      <c r="H1865" s="10">
        <v>126</v>
      </c>
      <c r="I1865" s="10">
        <v>18</v>
      </c>
      <c r="J1865" s="10">
        <v>48</v>
      </c>
      <c r="K1865" s="10">
        <v>0</v>
      </c>
      <c r="L1865" s="10">
        <f t="shared" si="29"/>
        <v>192</v>
      </c>
    </row>
    <row r="1866" spans="1:12" x14ac:dyDescent="0.2">
      <c r="A1866" s="9" t="s">
        <v>50</v>
      </c>
      <c r="B1866" s="9" t="s">
        <v>52</v>
      </c>
      <c r="C1866" s="9" t="s">
        <v>24</v>
      </c>
      <c r="D1866" s="9" t="s">
        <v>62</v>
      </c>
      <c r="E1866" s="44" t="s">
        <v>31</v>
      </c>
      <c r="F1866" s="9">
        <v>2005</v>
      </c>
      <c r="G1866" s="10">
        <v>375.23632947300001</v>
      </c>
      <c r="H1866" s="10">
        <v>40</v>
      </c>
      <c r="I1866" s="10">
        <v>0</v>
      </c>
      <c r="J1866" s="10">
        <v>0</v>
      </c>
      <c r="K1866" s="10">
        <v>0</v>
      </c>
      <c r="L1866" s="10">
        <f t="shared" si="29"/>
        <v>40</v>
      </c>
    </row>
    <row r="1867" spans="1:12" x14ac:dyDescent="0.2">
      <c r="A1867" s="9" t="s">
        <v>50</v>
      </c>
      <c r="B1867" s="9" t="s">
        <v>52</v>
      </c>
      <c r="C1867" s="9" t="s">
        <v>24</v>
      </c>
      <c r="D1867" s="9" t="s">
        <v>62</v>
      </c>
      <c r="E1867" s="44" t="s">
        <v>31</v>
      </c>
      <c r="F1867" s="9">
        <v>2006</v>
      </c>
      <c r="G1867" s="10">
        <v>366.58753001500003</v>
      </c>
      <c r="H1867" s="10">
        <v>340</v>
      </c>
      <c r="I1867" s="10">
        <v>0</v>
      </c>
      <c r="J1867" s="10">
        <v>0</v>
      </c>
      <c r="K1867" s="10">
        <v>0</v>
      </c>
      <c r="L1867" s="10">
        <f t="shared" si="29"/>
        <v>340</v>
      </c>
    </row>
    <row r="1868" spans="1:12" x14ac:dyDescent="0.2">
      <c r="A1868" s="9" t="s">
        <v>50</v>
      </c>
      <c r="B1868" s="9" t="s">
        <v>52</v>
      </c>
      <c r="C1868" s="9" t="s">
        <v>24</v>
      </c>
      <c r="D1868" s="9" t="s">
        <v>62</v>
      </c>
      <c r="E1868" s="44" t="s">
        <v>33</v>
      </c>
      <c r="F1868" s="9">
        <v>2007</v>
      </c>
      <c r="G1868" s="10">
        <v>333.69335466400003</v>
      </c>
      <c r="H1868" s="10">
        <v>466</v>
      </c>
      <c r="I1868" s="10">
        <v>6</v>
      </c>
      <c r="J1868" s="10">
        <v>0</v>
      </c>
      <c r="K1868" s="10">
        <v>0</v>
      </c>
      <c r="L1868" s="10">
        <f t="shared" si="29"/>
        <v>472</v>
      </c>
    </row>
    <row r="1869" spans="1:12" x14ac:dyDescent="0.2">
      <c r="A1869" s="9" t="s">
        <v>50</v>
      </c>
      <c r="B1869" s="9" t="s">
        <v>52</v>
      </c>
      <c r="C1869" s="9" t="s">
        <v>24</v>
      </c>
      <c r="D1869" s="9" t="s">
        <v>64</v>
      </c>
      <c r="E1869" s="44" t="s">
        <v>33</v>
      </c>
      <c r="F1869" s="9">
        <v>2007</v>
      </c>
      <c r="G1869" s="10">
        <v>474.09985141300001</v>
      </c>
      <c r="H1869" s="10">
        <v>571</v>
      </c>
      <c r="I1869" s="10">
        <v>0</v>
      </c>
      <c r="J1869" s="10">
        <v>0</v>
      </c>
      <c r="K1869" s="10">
        <v>0</v>
      </c>
      <c r="L1869" s="10">
        <f t="shared" si="29"/>
        <v>571</v>
      </c>
    </row>
    <row r="1870" spans="1:12" x14ac:dyDescent="0.2">
      <c r="A1870" s="9" t="s">
        <v>50</v>
      </c>
      <c r="B1870" s="9" t="s">
        <v>52</v>
      </c>
      <c r="C1870" s="9" t="s">
        <v>37</v>
      </c>
      <c r="D1870" s="9" t="s">
        <v>70</v>
      </c>
      <c r="E1870" s="44" t="s">
        <v>72</v>
      </c>
      <c r="F1870" s="9">
        <v>2012</v>
      </c>
      <c r="G1870" s="10">
        <v>560.452740995</v>
      </c>
      <c r="H1870" s="10">
        <v>82</v>
      </c>
      <c r="I1870" s="10">
        <v>9</v>
      </c>
      <c r="J1870" s="10">
        <v>0</v>
      </c>
      <c r="K1870" s="10">
        <v>0</v>
      </c>
      <c r="L1870" s="10">
        <f t="shared" si="29"/>
        <v>91</v>
      </c>
    </row>
    <row r="1871" spans="1:12" x14ac:dyDescent="0.2">
      <c r="A1871" s="9" t="s">
        <v>50</v>
      </c>
      <c r="B1871" s="9" t="s">
        <v>52</v>
      </c>
      <c r="C1871" s="9" t="s">
        <v>37</v>
      </c>
      <c r="D1871" s="9" t="s">
        <v>65</v>
      </c>
      <c r="E1871" s="44" t="s">
        <v>72</v>
      </c>
      <c r="F1871" s="9">
        <v>2012</v>
      </c>
      <c r="G1871" s="10">
        <v>398.68309259400002</v>
      </c>
      <c r="H1871" s="10">
        <v>16</v>
      </c>
      <c r="I1871" s="10">
        <v>1520</v>
      </c>
      <c r="J1871" s="10">
        <v>239</v>
      </c>
      <c r="K1871" s="10">
        <v>0</v>
      </c>
      <c r="L1871" s="10">
        <f t="shared" si="29"/>
        <v>1775</v>
      </c>
    </row>
    <row r="1872" spans="1:12" x14ac:dyDescent="0.2">
      <c r="A1872" s="9" t="s">
        <v>50</v>
      </c>
      <c r="B1872" s="9" t="s">
        <v>52</v>
      </c>
      <c r="C1872" s="9" t="s">
        <v>37</v>
      </c>
      <c r="D1872" s="9" t="s">
        <v>65</v>
      </c>
      <c r="E1872" s="44" t="s">
        <v>72</v>
      </c>
      <c r="F1872" s="9">
        <v>2012</v>
      </c>
      <c r="G1872" s="10">
        <v>397.530733768</v>
      </c>
      <c r="H1872" s="10">
        <v>1465</v>
      </c>
      <c r="I1872" s="10">
        <v>0</v>
      </c>
      <c r="J1872" s="10">
        <v>31</v>
      </c>
      <c r="K1872" s="10">
        <v>0</v>
      </c>
      <c r="L1872" s="10">
        <f t="shared" si="29"/>
        <v>1496</v>
      </c>
    </row>
    <row r="1873" spans="1:12" x14ac:dyDescent="0.2">
      <c r="A1873" s="9" t="s">
        <v>50</v>
      </c>
      <c r="B1873" s="9" t="s">
        <v>52</v>
      </c>
      <c r="C1873" s="9" t="s">
        <v>37</v>
      </c>
      <c r="D1873" s="9" t="s">
        <v>65</v>
      </c>
      <c r="E1873" s="44" t="s">
        <v>73</v>
      </c>
      <c r="F1873" s="9">
        <v>1996</v>
      </c>
      <c r="G1873" s="10">
        <v>380.20510674299999</v>
      </c>
      <c r="H1873" s="10">
        <v>626</v>
      </c>
      <c r="I1873" s="10">
        <v>0</v>
      </c>
      <c r="J1873" s="10">
        <v>6</v>
      </c>
      <c r="K1873" s="10">
        <v>0</v>
      </c>
      <c r="L1873" s="10">
        <f t="shared" si="29"/>
        <v>632</v>
      </c>
    </row>
    <row r="1874" spans="1:12" x14ac:dyDescent="0.2">
      <c r="A1874" s="9" t="s">
        <v>50</v>
      </c>
      <c r="B1874" s="9" t="s">
        <v>52</v>
      </c>
      <c r="C1874" s="9" t="s">
        <v>37</v>
      </c>
      <c r="D1874" s="9" t="s">
        <v>65</v>
      </c>
      <c r="E1874" s="44" t="s">
        <v>73</v>
      </c>
      <c r="F1874" s="9">
        <v>1997</v>
      </c>
      <c r="G1874" s="10">
        <v>378.65319897400002</v>
      </c>
      <c r="H1874" s="10">
        <v>319</v>
      </c>
      <c r="I1874" s="10">
        <v>53</v>
      </c>
      <c r="J1874" s="10">
        <v>7</v>
      </c>
      <c r="K1874" s="10">
        <v>0</v>
      </c>
      <c r="L1874" s="10">
        <f t="shared" si="29"/>
        <v>379</v>
      </c>
    </row>
    <row r="1875" spans="1:12" x14ac:dyDescent="0.2">
      <c r="A1875" s="9" t="s">
        <v>50</v>
      </c>
      <c r="B1875" s="9" t="s">
        <v>52</v>
      </c>
      <c r="C1875" s="9" t="s">
        <v>37</v>
      </c>
      <c r="D1875" s="9" t="s">
        <v>76</v>
      </c>
      <c r="E1875" s="44" t="s">
        <v>73</v>
      </c>
      <c r="F1875" s="9">
        <v>1994</v>
      </c>
      <c r="G1875" s="10">
        <v>219.72963435855578</v>
      </c>
      <c r="H1875" s="10">
        <v>1267</v>
      </c>
      <c r="I1875" s="10">
        <v>138</v>
      </c>
      <c r="J1875" s="10">
        <v>5</v>
      </c>
      <c r="K1875" s="10">
        <v>0</v>
      </c>
      <c r="L1875" s="10">
        <f t="shared" si="29"/>
        <v>1410</v>
      </c>
    </row>
    <row r="1876" spans="1:12" x14ac:dyDescent="0.2">
      <c r="A1876" s="9" t="s">
        <v>50</v>
      </c>
      <c r="B1876" s="9" t="s">
        <v>52</v>
      </c>
      <c r="C1876" s="9" t="s">
        <v>37</v>
      </c>
      <c r="D1876" s="9" t="s">
        <v>65</v>
      </c>
      <c r="E1876" s="44" t="s">
        <v>27</v>
      </c>
      <c r="F1876" s="9">
        <v>2012</v>
      </c>
      <c r="G1876" s="10">
        <v>397.530733768</v>
      </c>
      <c r="H1876" s="10">
        <v>116</v>
      </c>
      <c r="I1876" s="10">
        <v>0</v>
      </c>
      <c r="J1876" s="10">
        <v>0</v>
      </c>
      <c r="K1876" s="10">
        <v>7.333333333333333</v>
      </c>
      <c r="L1876" s="10">
        <f t="shared" si="29"/>
        <v>123.33333333333333</v>
      </c>
    </row>
    <row r="1877" spans="1:12" x14ac:dyDescent="0.2">
      <c r="A1877" s="9" t="s">
        <v>50</v>
      </c>
      <c r="B1877" s="9" t="s">
        <v>52</v>
      </c>
      <c r="C1877" s="9" t="s">
        <v>37</v>
      </c>
      <c r="D1877" s="9" t="s">
        <v>65</v>
      </c>
      <c r="E1877" s="44" t="s">
        <v>27</v>
      </c>
      <c r="F1877" s="9">
        <v>2012</v>
      </c>
      <c r="G1877" s="10">
        <v>397.530733768</v>
      </c>
      <c r="H1877" s="10">
        <v>64</v>
      </c>
      <c r="I1877" s="10">
        <v>0</v>
      </c>
      <c r="J1877" s="10">
        <v>0</v>
      </c>
      <c r="K1877" s="10">
        <v>0</v>
      </c>
      <c r="L1877" s="10">
        <f t="shared" si="29"/>
        <v>64</v>
      </c>
    </row>
    <row r="1878" spans="1:12" x14ac:dyDescent="0.2">
      <c r="A1878" s="9" t="s">
        <v>50</v>
      </c>
      <c r="B1878" s="9" t="s">
        <v>52</v>
      </c>
      <c r="C1878" s="9" t="s">
        <v>37</v>
      </c>
      <c r="D1878" s="9" t="s">
        <v>70</v>
      </c>
      <c r="E1878" s="44" t="s">
        <v>31</v>
      </c>
      <c r="F1878" s="9">
        <v>1977</v>
      </c>
      <c r="G1878" s="10">
        <v>312.06184865040711</v>
      </c>
      <c r="H1878" s="10">
        <v>323</v>
      </c>
      <c r="I1878" s="10">
        <v>0</v>
      </c>
      <c r="J1878" s="10">
        <v>5</v>
      </c>
      <c r="K1878" s="10">
        <v>0</v>
      </c>
      <c r="L1878" s="10">
        <f t="shared" si="29"/>
        <v>328</v>
      </c>
    </row>
    <row r="1879" spans="1:12" x14ac:dyDescent="0.2">
      <c r="A1879" s="9" t="s">
        <v>50</v>
      </c>
      <c r="B1879" s="9" t="s">
        <v>52</v>
      </c>
      <c r="C1879" s="9" t="s">
        <v>37</v>
      </c>
      <c r="D1879" s="9" t="s">
        <v>65</v>
      </c>
      <c r="E1879" s="44" t="s">
        <v>31</v>
      </c>
      <c r="F1879" s="9">
        <v>1996</v>
      </c>
      <c r="G1879" s="10">
        <v>380.20510674299999</v>
      </c>
      <c r="H1879" s="10">
        <v>63</v>
      </c>
      <c r="I1879" s="10">
        <v>0</v>
      </c>
      <c r="J1879" s="10">
        <v>0</v>
      </c>
      <c r="K1879" s="10">
        <v>0</v>
      </c>
      <c r="L1879" s="10">
        <f t="shared" si="29"/>
        <v>63</v>
      </c>
    </row>
    <row r="1880" spans="1:12" x14ac:dyDescent="0.2">
      <c r="A1880" s="9" t="s">
        <v>50</v>
      </c>
      <c r="B1880" s="9" t="s">
        <v>52</v>
      </c>
      <c r="C1880" s="9" t="s">
        <v>37</v>
      </c>
      <c r="D1880" s="9" t="s">
        <v>76</v>
      </c>
      <c r="E1880" s="44" t="s">
        <v>31</v>
      </c>
      <c r="F1880" s="9">
        <v>2002</v>
      </c>
      <c r="G1880" s="10">
        <v>416.44527747210856</v>
      </c>
      <c r="H1880" s="10">
        <v>378</v>
      </c>
      <c r="I1880" s="10">
        <v>0</v>
      </c>
      <c r="J1880" s="10">
        <v>0</v>
      </c>
      <c r="K1880" s="10">
        <v>0</v>
      </c>
      <c r="L1880" s="10">
        <f t="shared" si="29"/>
        <v>378</v>
      </c>
    </row>
    <row r="1881" spans="1:12" x14ac:dyDescent="0.2">
      <c r="A1881" s="9" t="s">
        <v>50</v>
      </c>
      <c r="B1881" s="9" t="s">
        <v>52</v>
      </c>
      <c r="C1881" s="9" t="s">
        <v>37</v>
      </c>
      <c r="D1881" s="9" t="s">
        <v>76</v>
      </c>
      <c r="E1881" s="44" t="s">
        <v>31</v>
      </c>
      <c r="F1881" s="9">
        <v>2002</v>
      </c>
      <c r="G1881" s="10">
        <v>416.44527747210856</v>
      </c>
      <c r="H1881" s="10">
        <v>57</v>
      </c>
      <c r="I1881" s="10">
        <v>0</v>
      </c>
      <c r="J1881" s="10">
        <v>2</v>
      </c>
      <c r="K1881" s="10">
        <v>0</v>
      </c>
      <c r="L1881" s="10">
        <f t="shared" si="29"/>
        <v>59</v>
      </c>
    </row>
    <row r="1882" spans="1:12" x14ac:dyDescent="0.2">
      <c r="A1882" s="9" t="s">
        <v>50</v>
      </c>
      <c r="B1882" s="9" t="s">
        <v>52</v>
      </c>
      <c r="C1882" s="9" t="s">
        <v>37</v>
      </c>
      <c r="D1882" s="9" t="s">
        <v>70</v>
      </c>
      <c r="E1882" s="44" t="s">
        <v>33</v>
      </c>
      <c r="F1882" s="9">
        <v>1977</v>
      </c>
      <c r="G1882" s="10">
        <v>312.06184865040711</v>
      </c>
      <c r="H1882" s="10">
        <v>1140</v>
      </c>
      <c r="I1882" s="10">
        <v>0</v>
      </c>
      <c r="J1882" s="10">
        <v>2</v>
      </c>
      <c r="K1882" s="10">
        <v>0</v>
      </c>
      <c r="L1882" s="10">
        <f t="shared" si="29"/>
        <v>1142</v>
      </c>
    </row>
    <row r="1883" spans="1:12" x14ac:dyDescent="0.2">
      <c r="A1883" s="9" t="s">
        <v>50</v>
      </c>
      <c r="B1883" s="9" t="s">
        <v>52</v>
      </c>
      <c r="C1883" s="9" t="s">
        <v>37</v>
      </c>
      <c r="D1883" s="9" t="s">
        <v>70</v>
      </c>
      <c r="E1883" s="44" t="s">
        <v>33</v>
      </c>
      <c r="F1883" s="9">
        <v>1977</v>
      </c>
      <c r="G1883" s="10">
        <v>312.06184865040711</v>
      </c>
      <c r="H1883" s="10">
        <v>779</v>
      </c>
      <c r="I1883" s="10">
        <v>0</v>
      </c>
      <c r="J1883" s="10">
        <v>0</v>
      </c>
      <c r="K1883" s="10">
        <v>255.33333333333334</v>
      </c>
      <c r="L1883" s="10">
        <f t="shared" si="29"/>
        <v>1034.3333333333333</v>
      </c>
    </row>
    <row r="1884" spans="1:12" x14ac:dyDescent="0.2">
      <c r="A1884" s="9" t="s">
        <v>50</v>
      </c>
      <c r="B1884" s="9" t="s">
        <v>52</v>
      </c>
      <c r="C1884" s="9" t="s">
        <v>39</v>
      </c>
      <c r="D1884" s="9" t="s">
        <v>66</v>
      </c>
      <c r="E1884" s="44" t="s">
        <v>71</v>
      </c>
      <c r="F1884" s="9">
        <v>2014</v>
      </c>
      <c r="G1884" s="10">
        <v>743.67034632100001</v>
      </c>
      <c r="H1884" s="10">
        <v>418</v>
      </c>
      <c r="I1884" s="10">
        <v>0</v>
      </c>
      <c r="J1884" s="10">
        <v>0</v>
      </c>
      <c r="K1884" s="10">
        <v>0</v>
      </c>
      <c r="L1884" s="10">
        <f t="shared" si="29"/>
        <v>418</v>
      </c>
    </row>
    <row r="1885" spans="1:12" x14ac:dyDescent="0.2">
      <c r="A1885" s="9" t="s">
        <v>50</v>
      </c>
      <c r="B1885" s="9" t="s">
        <v>52</v>
      </c>
      <c r="C1885" s="9" t="s">
        <v>39</v>
      </c>
      <c r="D1885" s="9" t="s">
        <v>66</v>
      </c>
      <c r="E1885" s="44" t="s">
        <v>71</v>
      </c>
      <c r="F1885" s="9">
        <v>2015</v>
      </c>
      <c r="G1885" s="10">
        <v>537.09534942799996</v>
      </c>
      <c r="H1885" s="10">
        <v>40</v>
      </c>
      <c r="I1885" s="10">
        <v>0</v>
      </c>
      <c r="J1885" s="10">
        <v>6</v>
      </c>
      <c r="K1885" s="10">
        <v>0</v>
      </c>
      <c r="L1885" s="10">
        <f t="shared" si="29"/>
        <v>46</v>
      </c>
    </row>
    <row r="1886" spans="1:12" x14ac:dyDescent="0.2">
      <c r="A1886" s="9" t="s">
        <v>50</v>
      </c>
      <c r="B1886" s="9" t="s">
        <v>52</v>
      </c>
      <c r="C1886" s="9" t="s">
        <v>39</v>
      </c>
      <c r="D1886" s="9" t="s">
        <v>66</v>
      </c>
      <c r="E1886" s="44" t="s">
        <v>71</v>
      </c>
      <c r="F1886" s="9">
        <v>2015</v>
      </c>
      <c r="G1886" s="10">
        <v>495.78022822000003</v>
      </c>
      <c r="H1886" s="10">
        <v>88</v>
      </c>
      <c r="I1886" s="10">
        <v>0</v>
      </c>
      <c r="J1886" s="10">
        <v>0</v>
      </c>
      <c r="K1886" s="10">
        <v>0</v>
      </c>
      <c r="L1886" s="10">
        <f t="shared" si="29"/>
        <v>88</v>
      </c>
    </row>
    <row r="1887" spans="1:12" x14ac:dyDescent="0.2">
      <c r="A1887" s="9" t="s">
        <v>50</v>
      </c>
      <c r="B1887" s="9" t="s">
        <v>52</v>
      </c>
      <c r="C1887" s="9" t="s">
        <v>39</v>
      </c>
      <c r="D1887" s="9" t="s">
        <v>66</v>
      </c>
      <c r="E1887" s="44" t="s">
        <v>71</v>
      </c>
      <c r="F1887" s="9">
        <v>2015</v>
      </c>
      <c r="G1887" s="10">
        <v>613.42393219400003</v>
      </c>
      <c r="H1887" s="10">
        <v>124</v>
      </c>
      <c r="I1887" s="10">
        <v>0</v>
      </c>
      <c r="J1887" s="10">
        <v>0</v>
      </c>
      <c r="K1887" s="10">
        <v>0</v>
      </c>
      <c r="L1887" s="10">
        <f t="shared" si="29"/>
        <v>124</v>
      </c>
    </row>
    <row r="1888" spans="1:12" x14ac:dyDescent="0.2">
      <c r="A1888" s="9" t="s">
        <v>50</v>
      </c>
      <c r="B1888" s="9" t="s">
        <v>52</v>
      </c>
      <c r="C1888" s="9" t="s">
        <v>39</v>
      </c>
      <c r="D1888" s="9" t="s">
        <v>66</v>
      </c>
      <c r="E1888" s="44" t="s">
        <v>71</v>
      </c>
      <c r="F1888" s="9">
        <v>2015</v>
      </c>
      <c r="G1888" s="10">
        <v>511.51929573000001</v>
      </c>
      <c r="H1888" s="10">
        <v>521</v>
      </c>
      <c r="I1888" s="10">
        <v>0</v>
      </c>
      <c r="J1888" s="10">
        <v>0</v>
      </c>
      <c r="K1888" s="10">
        <v>0</v>
      </c>
      <c r="L1888" s="10">
        <f t="shared" si="29"/>
        <v>521</v>
      </c>
    </row>
    <row r="1889" spans="1:12" x14ac:dyDescent="0.2">
      <c r="A1889" s="9" t="s">
        <v>50</v>
      </c>
      <c r="B1889" s="9" t="s">
        <v>52</v>
      </c>
      <c r="C1889" s="9" t="s">
        <v>39</v>
      </c>
      <c r="D1889" s="9" t="s">
        <v>66</v>
      </c>
      <c r="E1889" s="44" t="s">
        <v>71</v>
      </c>
      <c r="F1889" s="9">
        <v>2015</v>
      </c>
      <c r="G1889" s="10">
        <v>599.54818969899998</v>
      </c>
      <c r="H1889" s="10">
        <v>575</v>
      </c>
      <c r="I1889" s="10">
        <v>10</v>
      </c>
      <c r="J1889" s="10">
        <v>0</v>
      </c>
      <c r="K1889" s="10">
        <v>0</v>
      </c>
      <c r="L1889" s="10">
        <f t="shared" si="29"/>
        <v>585</v>
      </c>
    </row>
    <row r="1890" spans="1:12" x14ac:dyDescent="0.2">
      <c r="A1890" s="9" t="s">
        <v>50</v>
      </c>
      <c r="B1890" s="9" t="s">
        <v>52</v>
      </c>
      <c r="C1890" s="9" t="s">
        <v>39</v>
      </c>
      <c r="D1890" s="9" t="s">
        <v>66</v>
      </c>
      <c r="E1890" s="44" t="s">
        <v>71</v>
      </c>
      <c r="F1890" s="9">
        <v>2015</v>
      </c>
      <c r="G1890" s="10">
        <v>511.24891042500002</v>
      </c>
      <c r="H1890" s="10">
        <v>31</v>
      </c>
      <c r="I1890" s="10">
        <v>0</v>
      </c>
      <c r="J1890" s="10">
        <v>13</v>
      </c>
      <c r="K1890" s="10">
        <v>0</v>
      </c>
      <c r="L1890" s="10">
        <f t="shared" si="29"/>
        <v>44</v>
      </c>
    </row>
    <row r="1891" spans="1:12" x14ac:dyDescent="0.2">
      <c r="A1891" s="9" t="s">
        <v>50</v>
      </c>
      <c r="B1891" s="9" t="s">
        <v>52</v>
      </c>
      <c r="C1891" s="9" t="s">
        <v>39</v>
      </c>
      <c r="D1891" s="9" t="s">
        <v>66</v>
      </c>
      <c r="E1891" s="44" t="s">
        <v>71</v>
      </c>
      <c r="F1891" s="9">
        <v>2015</v>
      </c>
      <c r="G1891" s="10">
        <v>594.93628497300006</v>
      </c>
      <c r="H1891" s="10">
        <v>186</v>
      </c>
      <c r="I1891" s="10">
        <v>3</v>
      </c>
      <c r="J1891" s="10">
        <v>11</v>
      </c>
      <c r="K1891" s="10">
        <v>0</v>
      </c>
      <c r="L1891" s="10">
        <f t="shared" si="29"/>
        <v>200</v>
      </c>
    </row>
    <row r="1892" spans="1:12" x14ac:dyDescent="0.2">
      <c r="A1892" s="9" t="s">
        <v>50</v>
      </c>
      <c r="B1892" s="9" t="s">
        <v>52</v>
      </c>
      <c r="C1892" s="9" t="s">
        <v>39</v>
      </c>
      <c r="D1892" s="9" t="s">
        <v>66</v>
      </c>
      <c r="E1892" s="44" t="s">
        <v>71</v>
      </c>
      <c r="F1892" s="9">
        <v>2015</v>
      </c>
      <c r="G1892" s="10">
        <v>357.18418188200002</v>
      </c>
      <c r="H1892" s="10">
        <v>198</v>
      </c>
      <c r="I1892" s="10">
        <v>0</v>
      </c>
      <c r="J1892" s="10">
        <v>0</v>
      </c>
      <c r="K1892" s="10">
        <v>0</v>
      </c>
      <c r="L1892" s="10">
        <f t="shared" si="29"/>
        <v>198</v>
      </c>
    </row>
    <row r="1893" spans="1:12" x14ac:dyDescent="0.2">
      <c r="A1893" s="9" t="s">
        <v>50</v>
      </c>
      <c r="B1893" s="9" t="s">
        <v>52</v>
      </c>
      <c r="C1893" s="9" t="s">
        <v>39</v>
      </c>
      <c r="D1893" s="9" t="s">
        <v>66</v>
      </c>
      <c r="E1893" s="44" t="s">
        <v>71</v>
      </c>
      <c r="F1893" s="9">
        <v>2016</v>
      </c>
      <c r="G1893" s="10">
        <v>596.12854941099999</v>
      </c>
      <c r="H1893" s="10">
        <v>10</v>
      </c>
      <c r="I1893" s="10">
        <v>3</v>
      </c>
      <c r="J1893" s="10">
        <v>0</v>
      </c>
      <c r="K1893" s="10">
        <v>0</v>
      </c>
      <c r="L1893" s="10">
        <f t="shared" si="29"/>
        <v>13</v>
      </c>
    </row>
    <row r="1894" spans="1:12" x14ac:dyDescent="0.2">
      <c r="A1894" s="9" t="s">
        <v>50</v>
      </c>
      <c r="B1894" s="9" t="s">
        <v>52</v>
      </c>
      <c r="C1894" s="9" t="s">
        <v>39</v>
      </c>
      <c r="D1894" s="9" t="s">
        <v>66</v>
      </c>
      <c r="E1894" s="44" t="s">
        <v>72</v>
      </c>
      <c r="F1894" s="9">
        <v>2009</v>
      </c>
      <c r="G1894" s="10">
        <v>422.545735057</v>
      </c>
      <c r="H1894" s="10">
        <v>678</v>
      </c>
      <c r="I1894" s="10">
        <v>0</v>
      </c>
      <c r="J1894" s="10">
        <v>33</v>
      </c>
      <c r="K1894" s="10">
        <v>16.666666666666668</v>
      </c>
      <c r="L1894" s="10">
        <f t="shared" si="29"/>
        <v>727.66666666666663</v>
      </c>
    </row>
    <row r="1895" spans="1:12" x14ac:dyDescent="0.2">
      <c r="A1895" s="9" t="s">
        <v>50</v>
      </c>
      <c r="B1895" s="9" t="s">
        <v>52</v>
      </c>
      <c r="C1895" s="9" t="s">
        <v>39</v>
      </c>
      <c r="D1895" s="9" t="s">
        <v>66</v>
      </c>
      <c r="E1895" s="44" t="s">
        <v>72</v>
      </c>
      <c r="F1895" s="9">
        <v>2009</v>
      </c>
      <c r="G1895" s="10">
        <v>712.51641843599998</v>
      </c>
      <c r="H1895" s="10">
        <v>145</v>
      </c>
      <c r="I1895" s="10">
        <v>292</v>
      </c>
      <c r="J1895" s="10">
        <v>27</v>
      </c>
      <c r="K1895" s="10">
        <v>12</v>
      </c>
      <c r="L1895" s="10">
        <f t="shared" si="29"/>
        <v>476</v>
      </c>
    </row>
    <row r="1896" spans="1:12" x14ac:dyDescent="0.2">
      <c r="A1896" s="9" t="s">
        <v>50</v>
      </c>
      <c r="B1896" s="9" t="s">
        <v>52</v>
      </c>
      <c r="C1896" s="9" t="s">
        <v>39</v>
      </c>
      <c r="D1896" s="9" t="s">
        <v>66</v>
      </c>
      <c r="E1896" s="44" t="s">
        <v>72</v>
      </c>
      <c r="F1896" s="9">
        <v>2009</v>
      </c>
      <c r="G1896" s="10">
        <v>457.75787536600001</v>
      </c>
      <c r="H1896" s="10">
        <v>1300</v>
      </c>
      <c r="I1896" s="10">
        <v>23</v>
      </c>
      <c r="J1896" s="10">
        <v>0</v>
      </c>
      <c r="K1896" s="10">
        <v>0</v>
      </c>
      <c r="L1896" s="10">
        <f t="shared" si="29"/>
        <v>1323</v>
      </c>
    </row>
    <row r="1897" spans="1:12" x14ac:dyDescent="0.2">
      <c r="A1897" s="9" t="s">
        <v>50</v>
      </c>
      <c r="B1897" s="9" t="s">
        <v>52</v>
      </c>
      <c r="C1897" s="9" t="s">
        <v>39</v>
      </c>
      <c r="D1897" s="9" t="s">
        <v>66</v>
      </c>
      <c r="E1897" s="44" t="s">
        <v>72</v>
      </c>
      <c r="F1897" s="9">
        <v>2009</v>
      </c>
      <c r="G1897" s="10">
        <v>480.64577596999999</v>
      </c>
      <c r="H1897" s="10">
        <v>1009</v>
      </c>
      <c r="I1897" s="10">
        <v>180</v>
      </c>
      <c r="J1897" s="10">
        <v>30</v>
      </c>
      <c r="K1897" s="10">
        <v>9</v>
      </c>
      <c r="L1897" s="10">
        <f t="shared" si="29"/>
        <v>1228</v>
      </c>
    </row>
    <row r="1898" spans="1:12" x14ac:dyDescent="0.2">
      <c r="A1898" s="9" t="s">
        <v>50</v>
      </c>
      <c r="B1898" s="9" t="s">
        <v>52</v>
      </c>
      <c r="C1898" s="9" t="s">
        <v>39</v>
      </c>
      <c r="D1898" s="9" t="s">
        <v>66</v>
      </c>
      <c r="E1898" s="44" t="s">
        <v>72</v>
      </c>
      <c r="F1898" s="9">
        <v>2009</v>
      </c>
      <c r="G1898" s="10">
        <v>502.96482683800002</v>
      </c>
      <c r="H1898" s="10">
        <v>450</v>
      </c>
      <c r="I1898" s="10">
        <v>210</v>
      </c>
      <c r="J1898" s="10">
        <v>62</v>
      </c>
      <c r="K1898" s="10">
        <v>66</v>
      </c>
      <c r="L1898" s="10">
        <f t="shared" si="29"/>
        <v>788</v>
      </c>
    </row>
    <row r="1899" spans="1:12" x14ac:dyDescent="0.2">
      <c r="A1899" s="9" t="s">
        <v>50</v>
      </c>
      <c r="B1899" s="9" t="s">
        <v>52</v>
      </c>
      <c r="C1899" s="9" t="s">
        <v>39</v>
      </c>
      <c r="D1899" s="9" t="s">
        <v>66</v>
      </c>
      <c r="E1899" s="44" t="s">
        <v>72</v>
      </c>
      <c r="F1899" s="9">
        <v>2009</v>
      </c>
      <c r="G1899" s="10">
        <v>696.58807064899997</v>
      </c>
      <c r="H1899" s="10">
        <v>397</v>
      </c>
      <c r="I1899" s="10">
        <v>0</v>
      </c>
      <c r="J1899" s="10">
        <v>0</v>
      </c>
      <c r="K1899" s="10">
        <v>0</v>
      </c>
      <c r="L1899" s="10">
        <f t="shared" si="29"/>
        <v>397</v>
      </c>
    </row>
    <row r="1900" spans="1:12" x14ac:dyDescent="0.2">
      <c r="A1900" s="9" t="s">
        <v>50</v>
      </c>
      <c r="B1900" s="9" t="s">
        <v>52</v>
      </c>
      <c r="C1900" s="9" t="s">
        <v>39</v>
      </c>
      <c r="D1900" s="9" t="s">
        <v>66</v>
      </c>
      <c r="E1900" s="44" t="s">
        <v>72</v>
      </c>
      <c r="F1900" s="9">
        <v>2009</v>
      </c>
      <c r="G1900" s="10">
        <v>384.90150583899998</v>
      </c>
      <c r="H1900" s="10">
        <v>974</v>
      </c>
      <c r="I1900" s="10">
        <v>0</v>
      </c>
      <c r="J1900" s="10">
        <v>6</v>
      </c>
      <c r="K1900" s="10">
        <v>1.6666666666666667</v>
      </c>
      <c r="L1900" s="10">
        <f t="shared" si="29"/>
        <v>981.66666666666663</v>
      </c>
    </row>
    <row r="1901" spans="1:12" x14ac:dyDescent="0.2">
      <c r="A1901" s="9" t="s">
        <v>50</v>
      </c>
      <c r="B1901" s="9" t="s">
        <v>52</v>
      </c>
      <c r="C1901" s="9" t="s">
        <v>39</v>
      </c>
      <c r="D1901" s="9" t="s">
        <v>66</v>
      </c>
      <c r="E1901" s="44" t="s">
        <v>72</v>
      </c>
      <c r="F1901" s="9">
        <v>2009</v>
      </c>
      <c r="G1901" s="10">
        <v>525.29587323600003</v>
      </c>
      <c r="H1901" s="10">
        <v>459</v>
      </c>
      <c r="I1901" s="10">
        <v>0</v>
      </c>
      <c r="J1901" s="10">
        <v>3</v>
      </c>
      <c r="K1901" s="10">
        <v>0</v>
      </c>
      <c r="L1901" s="10">
        <f t="shared" si="29"/>
        <v>462</v>
      </c>
    </row>
    <row r="1902" spans="1:12" x14ac:dyDescent="0.2">
      <c r="A1902" s="9" t="s">
        <v>50</v>
      </c>
      <c r="B1902" s="9" t="s">
        <v>52</v>
      </c>
      <c r="C1902" s="9" t="s">
        <v>39</v>
      </c>
      <c r="D1902" s="9" t="s">
        <v>66</v>
      </c>
      <c r="E1902" s="44" t="s">
        <v>72</v>
      </c>
      <c r="F1902" s="9">
        <v>2009</v>
      </c>
      <c r="G1902" s="10">
        <v>657.33829841399995</v>
      </c>
      <c r="H1902" s="10">
        <v>590</v>
      </c>
      <c r="I1902" s="10">
        <v>15</v>
      </c>
      <c r="J1902" s="10">
        <v>29</v>
      </c>
      <c r="K1902" s="10">
        <v>0</v>
      </c>
      <c r="L1902" s="10">
        <f t="shared" si="29"/>
        <v>634</v>
      </c>
    </row>
    <row r="1903" spans="1:12" x14ac:dyDescent="0.2">
      <c r="A1903" s="9" t="s">
        <v>50</v>
      </c>
      <c r="B1903" s="9" t="s">
        <v>52</v>
      </c>
      <c r="C1903" s="9" t="s">
        <v>39</v>
      </c>
      <c r="D1903" s="9" t="s">
        <v>66</v>
      </c>
      <c r="E1903" s="44" t="s">
        <v>72</v>
      </c>
      <c r="F1903" s="9">
        <v>2010</v>
      </c>
      <c r="G1903" s="10">
        <v>547.74446166300004</v>
      </c>
      <c r="H1903" s="10">
        <v>300</v>
      </c>
      <c r="I1903" s="10">
        <v>228</v>
      </c>
      <c r="J1903" s="10">
        <v>38</v>
      </c>
      <c r="K1903" s="10">
        <v>24.666666666666668</v>
      </c>
      <c r="L1903" s="10">
        <f t="shared" si="29"/>
        <v>590.66666666666663</v>
      </c>
    </row>
    <row r="1904" spans="1:12" x14ac:dyDescent="0.2">
      <c r="A1904" s="9" t="s">
        <v>50</v>
      </c>
      <c r="B1904" s="9" t="s">
        <v>52</v>
      </c>
      <c r="C1904" s="9" t="s">
        <v>39</v>
      </c>
      <c r="D1904" s="9" t="s">
        <v>66</v>
      </c>
      <c r="E1904" s="44" t="s">
        <v>72</v>
      </c>
      <c r="F1904" s="9">
        <v>2010</v>
      </c>
      <c r="G1904" s="10">
        <v>534.05085051499998</v>
      </c>
      <c r="H1904" s="10">
        <v>1410</v>
      </c>
      <c r="I1904" s="10">
        <v>53</v>
      </c>
      <c r="J1904" s="10">
        <v>15</v>
      </c>
      <c r="K1904" s="10">
        <v>0</v>
      </c>
      <c r="L1904" s="10">
        <f t="shared" si="29"/>
        <v>1478</v>
      </c>
    </row>
    <row r="1905" spans="1:12" x14ac:dyDescent="0.2">
      <c r="A1905" s="9" t="s">
        <v>50</v>
      </c>
      <c r="B1905" s="9" t="s">
        <v>52</v>
      </c>
      <c r="C1905" s="9" t="s">
        <v>39</v>
      </c>
      <c r="D1905" s="9" t="s">
        <v>66</v>
      </c>
      <c r="E1905" s="44" t="s">
        <v>72</v>
      </c>
      <c r="F1905" s="9">
        <v>2010</v>
      </c>
      <c r="G1905" s="10">
        <v>558.48453511599996</v>
      </c>
      <c r="H1905" s="10">
        <v>240</v>
      </c>
      <c r="I1905" s="10">
        <v>0</v>
      </c>
      <c r="J1905" s="10">
        <v>25</v>
      </c>
      <c r="K1905" s="10">
        <v>0</v>
      </c>
      <c r="L1905" s="10">
        <f t="shared" si="29"/>
        <v>265</v>
      </c>
    </row>
    <row r="1906" spans="1:12" x14ac:dyDescent="0.2">
      <c r="A1906" s="9" t="s">
        <v>50</v>
      </c>
      <c r="B1906" s="9" t="s">
        <v>52</v>
      </c>
      <c r="C1906" s="9" t="s">
        <v>39</v>
      </c>
      <c r="D1906" s="9" t="s">
        <v>66</v>
      </c>
      <c r="E1906" s="44" t="s">
        <v>72</v>
      </c>
      <c r="F1906" s="9">
        <v>2010</v>
      </c>
      <c r="G1906" s="10">
        <v>395.79682065499998</v>
      </c>
      <c r="H1906" s="10">
        <v>295</v>
      </c>
      <c r="I1906" s="10">
        <v>310</v>
      </c>
      <c r="J1906" s="10">
        <v>29</v>
      </c>
      <c r="K1906" s="10">
        <v>0</v>
      </c>
      <c r="L1906" s="10">
        <f t="shared" si="29"/>
        <v>634</v>
      </c>
    </row>
    <row r="1907" spans="1:12" x14ac:dyDescent="0.2">
      <c r="A1907" s="9" t="s">
        <v>50</v>
      </c>
      <c r="B1907" s="9" t="s">
        <v>52</v>
      </c>
      <c r="C1907" s="9" t="s">
        <v>39</v>
      </c>
      <c r="D1907" s="9" t="s">
        <v>66</v>
      </c>
      <c r="E1907" s="44" t="s">
        <v>72</v>
      </c>
      <c r="F1907" s="9">
        <v>2011</v>
      </c>
      <c r="G1907" s="10">
        <v>392.36388555000002</v>
      </c>
      <c r="H1907" s="10">
        <v>268</v>
      </c>
      <c r="I1907" s="10">
        <v>11</v>
      </c>
      <c r="J1907" s="10">
        <v>9</v>
      </c>
      <c r="K1907" s="10">
        <v>0</v>
      </c>
      <c r="L1907" s="10">
        <f t="shared" si="29"/>
        <v>288</v>
      </c>
    </row>
    <row r="1908" spans="1:12" x14ac:dyDescent="0.2">
      <c r="A1908" s="9" t="s">
        <v>50</v>
      </c>
      <c r="B1908" s="9" t="s">
        <v>52</v>
      </c>
      <c r="C1908" s="9" t="s">
        <v>39</v>
      </c>
      <c r="D1908" s="9" t="s">
        <v>66</v>
      </c>
      <c r="E1908" s="44" t="s">
        <v>72</v>
      </c>
      <c r="F1908" s="9">
        <v>2011</v>
      </c>
      <c r="G1908" s="10">
        <v>620.18807992200004</v>
      </c>
      <c r="H1908" s="10">
        <v>928</v>
      </c>
      <c r="I1908" s="10">
        <v>0</v>
      </c>
      <c r="J1908" s="10">
        <v>13</v>
      </c>
      <c r="K1908" s="10">
        <v>25</v>
      </c>
      <c r="L1908" s="10">
        <f t="shared" si="29"/>
        <v>966</v>
      </c>
    </row>
    <row r="1909" spans="1:12" x14ac:dyDescent="0.2">
      <c r="A1909" s="9" t="s">
        <v>50</v>
      </c>
      <c r="B1909" s="9" t="s">
        <v>52</v>
      </c>
      <c r="C1909" s="9" t="s">
        <v>39</v>
      </c>
      <c r="D1909" s="9" t="s">
        <v>66</v>
      </c>
      <c r="E1909" s="44" t="s">
        <v>72</v>
      </c>
      <c r="F1909" s="9">
        <v>2011</v>
      </c>
      <c r="G1909" s="10">
        <v>457.75786826799998</v>
      </c>
      <c r="H1909" s="10">
        <v>845</v>
      </c>
      <c r="I1909" s="10">
        <v>86</v>
      </c>
      <c r="J1909" s="10">
        <v>21</v>
      </c>
      <c r="K1909" s="10">
        <v>51.333333333333336</v>
      </c>
      <c r="L1909" s="10">
        <f t="shared" si="29"/>
        <v>1003.3333333333334</v>
      </c>
    </row>
    <row r="1910" spans="1:12" x14ac:dyDescent="0.2">
      <c r="A1910" s="9" t="s">
        <v>50</v>
      </c>
      <c r="B1910" s="9" t="s">
        <v>52</v>
      </c>
      <c r="C1910" s="9" t="s">
        <v>39</v>
      </c>
      <c r="D1910" s="9" t="s">
        <v>66</v>
      </c>
      <c r="E1910" s="44" t="s">
        <v>72</v>
      </c>
      <c r="F1910" s="9">
        <v>2011</v>
      </c>
      <c r="G1910" s="10">
        <v>591.56401887200002</v>
      </c>
      <c r="H1910" s="10">
        <v>120</v>
      </c>
      <c r="I1910" s="10">
        <v>66</v>
      </c>
      <c r="J1910" s="10">
        <v>7</v>
      </c>
      <c r="K1910" s="10">
        <v>0</v>
      </c>
      <c r="L1910" s="10">
        <f t="shared" si="29"/>
        <v>193</v>
      </c>
    </row>
    <row r="1911" spans="1:12" x14ac:dyDescent="0.2">
      <c r="A1911" s="9" t="s">
        <v>50</v>
      </c>
      <c r="B1911" s="9" t="s">
        <v>52</v>
      </c>
      <c r="C1911" s="9" t="s">
        <v>39</v>
      </c>
      <c r="D1911" s="9" t="s">
        <v>66</v>
      </c>
      <c r="E1911" s="44" t="s">
        <v>72</v>
      </c>
      <c r="F1911" s="9">
        <v>2012</v>
      </c>
      <c r="G1911" s="10">
        <v>504.21795344200001</v>
      </c>
      <c r="H1911" s="10">
        <v>381</v>
      </c>
      <c r="I1911" s="10">
        <v>39</v>
      </c>
      <c r="J1911" s="10">
        <v>16</v>
      </c>
      <c r="K1911" s="10">
        <v>2.3333333333333335</v>
      </c>
      <c r="L1911" s="10">
        <f t="shared" si="29"/>
        <v>438.33333333333331</v>
      </c>
    </row>
    <row r="1912" spans="1:12" x14ac:dyDescent="0.2">
      <c r="A1912" s="9" t="s">
        <v>50</v>
      </c>
      <c r="B1912" s="9" t="s">
        <v>52</v>
      </c>
      <c r="C1912" s="9" t="s">
        <v>39</v>
      </c>
      <c r="D1912" s="9" t="s">
        <v>66</v>
      </c>
      <c r="E1912" s="44" t="s">
        <v>72</v>
      </c>
      <c r="F1912" s="9">
        <v>2012</v>
      </c>
      <c r="G1912" s="10">
        <v>640.86101306800003</v>
      </c>
      <c r="H1912" s="10">
        <v>786</v>
      </c>
      <c r="I1912" s="10">
        <v>0</v>
      </c>
      <c r="J1912" s="10">
        <v>7</v>
      </c>
      <c r="K1912" s="10">
        <v>2.6666666666666665</v>
      </c>
      <c r="L1912" s="10">
        <f t="shared" si="29"/>
        <v>795.66666666666663</v>
      </c>
    </row>
    <row r="1913" spans="1:12" x14ac:dyDescent="0.2">
      <c r="A1913" s="9" t="s">
        <v>50</v>
      </c>
      <c r="B1913" s="9" t="s">
        <v>52</v>
      </c>
      <c r="C1913" s="9" t="s">
        <v>39</v>
      </c>
      <c r="D1913" s="9" t="s">
        <v>66</v>
      </c>
      <c r="E1913" s="44" t="s">
        <v>72</v>
      </c>
      <c r="F1913" s="9">
        <v>2012</v>
      </c>
      <c r="G1913" s="10">
        <v>688.35770203499999</v>
      </c>
      <c r="H1913" s="10">
        <v>513</v>
      </c>
      <c r="I1913" s="10">
        <v>0</v>
      </c>
      <c r="J1913" s="10">
        <v>0</v>
      </c>
      <c r="K1913" s="10">
        <v>0</v>
      </c>
      <c r="L1913" s="10">
        <f t="shared" si="29"/>
        <v>513</v>
      </c>
    </row>
    <row r="1914" spans="1:12" x14ac:dyDescent="0.2">
      <c r="A1914" s="9" t="s">
        <v>50</v>
      </c>
      <c r="B1914" s="9" t="s">
        <v>52</v>
      </c>
      <c r="C1914" s="9" t="s">
        <v>39</v>
      </c>
      <c r="D1914" s="9" t="s">
        <v>66</v>
      </c>
      <c r="E1914" s="44" t="s">
        <v>72</v>
      </c>
      <c r="F1914" s="9">
        <v>2012</v>
      </c>
      <c r="G1914" s="10">
        <v>471.22132064900001</v>
      </c>
      <c r="H1914" s="10">
        <v>286</v>
      </c>
      <c r="I1914" s="10">
        <v>0</v>
      </c>
      <c r="J1914" s="10">
        <v>29</v>
      </c>
      <c r="K1914" s="10">
        <v>0</v>
      </c>
      <c r="L1914" s="10">
        <f t="shared" si="29"/>
        <v>315</v>
      </c>
    </row>
    <row r="1915" spans="1:12" x14ac:dyDescent="0.2">
      <c r="A1915" s="9" t="s">
        <v>50</v>
      </c>
      <c r="B1915" s="9" t="s">
        <v>52</v>
      </c>
      <c r="C1915" s="9" t="s">
        <v>39</v>
      </c>
      <c r="D1915" s="9" t="s">
        <v>66</v>
      </c>
      <c r="E1915" s="44" t="s">
        <v>72</v>
      </c>
      <c r="F1915" s="9">
        <v>2012</v>
      </c>
      <c r="G1915" s="10">
        <v>517.93724397699998</v>
      </c>
      <c r="H1915" s="10">
        <v>577</v>
      </c>
      <c r="I1915" s="10">
        <v>0</v>
      </c>
      <c r="J1915" s="10">
        <v>0</v>
      </c>
      <c r="K1915" s="10">
        <v>2.3333333333333335</v>
      </c>
      <c r="L1915" s="10">
        <f t="shared" si="29"/>
        <v>579.33333333333337</v>
      </c>
    </row>
    <row r="1916" spans="1:12" x14ac:dyDescent="0.2">
      <c r="A1916" s="9" t="s">
        <v>50</v>
      </c>
      <c r="B1916" s="9" t="s">
        <v>52</v>
      </c>
      <c r="C1916" s="9" t="s">
        <v>39</v>
      </c>
      <c r="D1916" s="9" t="s">
        <v>66</v>
      </c>
      <c r="E1916" s="44" t="s">
        <v>72</v>
      </c>
      <c r="F1916" s="9">
        <v>2012</v>
      </c>
      <c r="G1916" s="10">
        <v>492.464917818</v>
      </c>
      <c r="H1916" s="10">
        <v>715</v>
      </c>
      <c r="I1916" s="10">
        <v>0</v>
      </c>
      <c r="J1916" s="10">
        <v>1</v>
      </c>
      <c r="K1916" s="10">
        <v>0</v>
      </c>
      <c r="L1916" s="10">
        <f t="shared" si="29"/>
        <v>716</v>
      </c>
    </row>
    <row r="1917" spans="1:12" x14ac:dyDescent="0.2">
      <c r="A1917" s="9" t="s">
        <v>50</v>
      </c>
      <c r="B1917" s="9" t="s">
        <v>52</v>
      </c>
      <c r="C1917" s="9" t="s">
        <v>39</v>
      </c>
      <c r="D1917" s="9" t="s">
        <v>66</v>
      </c>
      <c r="E1917" s="44" t="s">
        <v>72</v>
      </c>
      <c r="F1917" s="9">
        <v>2013</v>
      </c>
      <c r="G1917" s="10">
        <v>489.82508364699999</v>
      </c>
      <c r="H1917" s="10">
        <v>0</v>
      </c>
      <c r="I1917" s="10">
        <v>685</v>
      </c>
      <c r="J1917" s="10">
        <v>46</v>
      </c>
      <c r="K1917" s="10">
        <v>36</v>
      </c>
      <c r="L1917" s="10">
        <f t="shared" si="29"/>
        <v>767</v>
      </c>
    </row>
    <row r="1918" spans="1:12" x14ac:dyDescent="0.2">
      <c r="A1918" s="9" t="s">
        <v>50</v>
      </c>
      <c r="B1918" s="9" t="s">
        <v>52</v>
      </c>
      <c r="C1918" s="9" t="s">
        <v>39</v>
      </c>
      <c r="D1918" s="9" t="s">
        <v>66</v>
      </c>
      <c r="E1918" s="44" t="s">
        <v>72</v>
      </c>
      <c r="F1918" s="9">
        <v>2013</v>
      </c>
      <c r="G1918" s="10">
        <v>467.63954161999999</v>
      </c>
      <c r="H1918" s="10">
        <v>1142</v>
      </c>
      <c r="I1918" s="10">
        <v>0</v>
      </c>
      <c r="J1918" s="10">
        <v>8</v>
      </c>
      <c r="K1918" s="10">
        <v>8</v>
      </c>
      <c r="L1918" s="10">
        <f t="shared" si="29"/>
        <v>1158</v>
      </c>
    </row>
    <row r="1919" spans="1:12" x14ac:dyDescent="0.2">
      <c r="A1919" s="9" t="s">
        <v>50</v>
      </c>
      <c r="B1919" s="9" t="s">
        <v>52</v>
      </c>
      <c r="C1919" s="9" t="s">
        <v>39</v>
      </c>
      <c r="D1919" s="9" t="s">
        <v>66</v>
      </c>
      <c r="E1919" s="44" t="s">
        <v>72</v>
      </c>
      <c r="F1919" s="9">
        <v>2013</v>
      </c>
      <c r="G1919" s="10">
        <v>492.97001686099998</v>
      </c>
      <c r="H1919" s="10">
        <v>337</v>
      </c>
      <c r="I1919" s="10">
        <v>0</v>
      </c>
      <c r="J1919" s="10">
        <v>7</v>
      </c>
      <c r="K1919" s="10">
        <v>33.333333333333336</v>
      </c>
      <c r="L1919" s="10">
        <f t="shared" si="29"/>
        <v>377.33333333333331</v>
      </c>
    </row>
    <row r="1920" spans="1:12" x14ac:dyDescent="0.2">
      <c r="A1920" s="9" t="s">
        <v>50</v>
      </c>
      <c r="B1920" s="9" t="s">
        <v>52</v>
      </c>
      <c r="C1920" s="9" t="s">
        <v>39</v>
      </c>
      <c r="D1920" s="9" t="s">
        <v>66</v>
      </c>
      <c r="E1920" s="44" t="s">
        <v>72</v>
      </c>
      <c r="F1920" s="9">
        <v>2013</v>
      </c>
      <c r="G1920" s="10">
        <v>492.97001358699998</v>
      </c>
      <c r="H1920" s="10">
        <v>359</v>
      </c>
      <c r="I1920" s="10">
        <v>17</v>
      </c>
      <c r="J1920" s="10">
        <v>0</v>
      </c>
      <c r="K1920" s="10">
        <v>3</v>
      </c>
      <c r="L1920" s="10">
        <f t="shared" si="29"/>
        <v>379</v>
      </c>
    </row>
    <row r="1921" spans="1:12" x14ac:dyDescent="0.2">
      <c r="A1921" s="9" t="s">
        <v>50</v>
      </c>
      <c r="B1921" s="9" t="s">
        <v>52</v>
      </c>
      <c r="C1921" s="9" t="s">
        <v>39</v>
      </c>
      <c r="D1921" s="9" t="s">
        <v>66</v>
      </c>
      <c r="E1921" s="44" t="s">
        <v>72</v>
      </c>
      <c r="F1921" s="9">
        <v>2013</v>
      </c>
      <c r="G1921" s="10">
        <v>593.38984283399998</v>
      </c>
      <c r="H1921" s="10">
        <v>363</v>
      </c>
      <c r="I1921" s="10">
        <v>0</v>
      </c>
      <c r="J1921" s="10">
        <v>0</v>
      </c>
      <c r="K1921" s="10">
        <v>0</v>
      </c>
      <c r="L1921" s="10">
        <f t="shared" si="29"/>
        <v>363</v>
      </c>
    </row>
    <row r="1922" spans="1:12" x14ac:dyDescent="0.2">
      <c r="A1922" s="9" t="s">
        <v>50</v>
      </c>
      <c r="B1922" s="9" t="s">
        <v>52</v>
      </c>
      <c r="C1922" s="9" t="s">
        <v>39</v>
      </c>
      <c r="D1922" s="9" t="s">
        <v>66</v>
      </c>
      <c r="E1922" s="44" t="s">
        <v>72</v>
      </c>
      <c r="F1922" s="9">
        <v>2013</v>
      </c>
      <c r="G1922" s="10">
        <v>534.94243804899997</v>
      </c>
      <c r="H1922" s="10">
        <v>357</v>
      </c>
      <c r="I1922" s="10">
        <v>130</v>
      </c>
      <c r="J1922" s="10">
        <v>30</v>
      </c>
      <c r="K1922" s="10">
        <v>65.333333333333329</v>
      </c>
      <c r="L1922" s="10">
        <f t="shared" si="29"/>
        <v>582.33333333333337</v>
      </c>
    </row>
    <row r="1923" spans="1:12" x14ac:dyDescent="0.2">
      <c r="A1923" s="9" t="s">
        <v>50</v>
      </c>
      <c r="B1923" s="9" t="s">
        <v>52</v>
      </c>
      <c r="C1923" s="9" t="s">
        <v>39</v>
      </c>
      <c r="D1923" s="9" t="s">
        <v>66</v>
      </c>
      <c r="E1923" s="44" t="s">
        <v>72</v>
      </c>
      <c r="F1923" s="9">
        <v>2013</v>
      </c>
      <c r="G1923" s="10">
        <v>504.880008229</v>
      </c>
      <c r="H1923" s="10">
        <v>471</v>
      </c>
      <c r="I1923" s="10">
        <v>0</v>
      </c>
      <c r="J1923" s="10">
        <v>16</v>
      </c>
      <c r="K1923" s="10">
        <v>40</v>
      </c>
      <c r="L1923" s="10">
        <f t="shared" ref="L1923:L1986" si="30">H1923+I1923+J1923+K1923</f>
        <v>527</v>
      </c>
    </row>
    <row r="1924" spans="1:12" x14ac:dyDescent="0.2">
      <c r="A1924" s="9" t="s">
        <v>50</v>
      </c>
      <c r="B1924" s="9" t="s">
        <v>52</v>
      </c>
      <c r="C1924" s="9" t="s">
        <v>39</v>
      </c>
      <c r="D1924" s="9" t="s">
        <v>66</v>
      </c>
      <c r="E1924" s="44" t="s">
        <v>73</v>
      </c>
      <c r="F1924" s="9">
        <v>1996</v>
      </c>
      <c r="G1924" s="10">
        <v>354.00988613200002</v>
      </c>
      <c r="H1924" s="10">
        <v>266</v>
      </c>
      <c r="I1924" s="10">
        <v>0</v>
      </c>
      <c r="J1924" s="10">
        <v>32</v>
      </c>
      <c r="K1924" s="10">
        <v>226.66666666666666</v>
      </c>
      <c r="L1924" s="10">
        <f t="shared" si="30"/>
        <v>524.66666666666663</v>
      </c>
    </row>
    <row r="1925" spans="1:12" x14ac:dyDescent="0.2">
      <c r="A1925" s="9" t="s">
        <v>50</v>
      </c>
      <c r="B1925" s="9" t="s">
        <v>52</v>
      </c>
      <c r="C1925" s="9" t="s">
        <v>39</v>
      </c>
      <c r="D1925" s="9" t="s">
        <v>66</v>
      </c>
      <c r="E1925" s="44" t="s">
        <v>73</v>
      </c>
      <c r="F1925" s="9">
        <v>1996</v>
      </c>
      <c r="G1925" s="10">
        <v>481.84677002699999</v>
      </c>
      <c r="H1925" s="10">
        <v>1410</v>
      </c>
      <c r="I1925" s="10">
        <v>0</v>
      </c>
      <c r="J1925" s="10">
        <v>37</v>
      </c>
      <c r="K1925" s="10">
        <v>6.666666666666667</v>
      </c>
      <c r="L1925" s="10">
        <f t="shared" si="30"/>
        <v>1453.6666666666667</v>
      </c>
    </row>
    <row r="1926" spans="1:12" x14ac:dyDescent="0.2">
      <c r="A1926" s="9" t="s">
        <v>50</v>
      </c>
      <c r="B1926" s="9" t="s">
        <v>52</v>
      </c>
      <c r="C1926" s="9" t="s">
        <v>39</v>
      </c>
      <c r="D1926" s="9" t="s">
        <v>66</v>
      </c>
      <c r="E1926" s="44" t="s">
        <v>73</v>
      </c>
      <c r="F1926" s="9">
        <v>1997</v>
      </c>
      <c r="G1926" s="10">
        <v>309.75867423099999</v>
      </c>
      <c r="H1926" s="10">
        <v>206</v>
      </c>
      <c r="I1926" s="10">
        <v>0</v>
      </c>
      <c r="J1926" s="10">
        <v>6</v>
      </c>
      <c r="K1926" s="10">
        <v>0.33333333333333331</v>
      </c>
      <c r="L1926" s="10">
        <f t="shared" si="30"/>
        <v>212.33333333333334</v>
      </c>
    </row>
    <row r="1927" spans="1:12" x14ac:dyDescent="0.2">
      <c r="A1927" s="9" t="s">
        <v>50</v>
      </c>
      <c r="B1927" s="9" t="s">
        <v>52</v>
      </c>
      <c r="C1927" s="9" t="s">
        <v>39</v>
      </c>
      <c r="D1927" s="9" t="s">
        <v>66</v>
      </c>
      <c r="E1927" s="44" t="s">
        <v>73</v>
      </c>
      <c r="F1927" s="9">
        <v>1998</v>
      </c>
      <c r="G1927" s="10">
        <v>315.035460892</v>
      </c>
      <c r="H1927" s="10">
        <v>926</v>
      </c>
      <c r="I1927" s="10">
        <v>0</v>
      </c>
      <c r="J1927" s="10">
        <v>20</v>
      </c>
      <c r="K1927" s="10">
        <v>0</v>
      </c>
      <c r="L1927" s="10">
        <f t="shared" si="30"/>
        <v>946</v>
      </c>
    </row>
    <row r="1928" spans="1:12" x14ac:dyDescent="0.2">
      <c r="A1928" s="9" t="s">
        <v>50</v>
      </c>
      <c r="B1928" s="9" t="s">
        <v>52</v>
      </c>
      <c r="C1928" s="9" t="s">
        <v>39</v>
      </c>
      <c r="D1928" s="9" t="s">
        <v>66</v>
      </c>
      <c r="E1928" s="44" t="s">
        <v>73</v>
      </c>
      <c r="F1928" s="9">
        <v>1999</v>
      </c>
      <c r="G1928" s="10">
        <v>381.24140418000002</v>
      </c>
      <c r="H1928" s="10">
        <v>780</v>
      </c>
      <c r="I1928" s="10">
        <v>95</v>
      </c>
      <c r="J1928" s="10">
        <v>4</v>
      </c>
      <c r="K1928" s="10">
        <v>0</v>
      </c>
      <c r="L1928" s="10">
        <f t="shared" si="30"/>
        <v>879</v>
      </c>
    </row>
    <row r="1929" spans="1:12" x14ac:dyDescent="0.2">
      <c r="A1929" s="9" t="s">
        <v>50</v>
      </c>
      <c r="B1929" s="9" t="s">
        <v>52</v>
      </c>
      <c r="C1929" s="9" t="s">
        <v>39</v>
      </c>
      <c r="D1929" s="9" t="s">
        <v>66</v>
      </c>
      <c r="E1929" s="44" t="s">
        <v>73</v>
      </c>
      <c r="F1929" s="9">
        <v>2000</v>
      </c>
      <c r="G1929" s="10">
        <v>335.65176821900002</v>
      </c>
      <c r="H1929" s="10">
        <v>414</v>
      </c>
      <c r="I1929" s="10">
        <v>0</v>
      </c>
      <c r="J1929" s="10">
        <v>9</v>
      </c>
      <c r="K1929" s="10">
        <v>2</v>
      </c>
      <c r="L1929" s="10">
        <f t="shared" si="30"/>
        <v>425</v>
      </c>
    </row>
    <row r="1930" spans="1:12" x14ac:dyDescent="0.2">
      <c r="A1930" s="9" t="s">
        <v>50</v>
      </c>
      <c r="B1930" s="9" t="s">
        <v>52</v>
      </c>
      <c r="C1930" s="9" t="s">
        <v>39</v>
      </c>
      <c r="D1930" s="9" t="s">
        <v>66</v>
      </c>
      <c r="E1930" s="44" t="s">
        <v>73</v>
      </c>
      <c r="F1930" s="9">
        <v>2000</v>
      </c>
      <c r="G1930" s="10">
        <v>357.57836445999999</v>
      </c>
      <c r="H1930" s="10">
        <v>978</v>
      </c>
      <c r="I1930" s="10">
        <v>0</v>
      </c>
      <c r="J1930" s="10">
        <v>7</v>
      </c>
      <c r="K1930" s="10">
        <v>178</v>
      </c>
      <c r="L1930" s="10">
        <f t="shared" si="30"/>
        <v>1163</v>
      </c>
    </row>
    <row r="1931" spans="1:12" x14ac:dyDescent="0.2">
      <c r="A1931" s="9" t="s">
        <v>50</v>
      </c>
      <c r="B1931" s="9" t="s">
        <v>52</v>
      </c>
      <c r="C1931" s="9" t="s">
        <v>39</v>
      </c>
      <c r="D1931" s="9" t="s">
        <v>66</v>
      </c>
      <c r="E1931" s="44" t="s">
        <v>73</v>
      </c>
      <c r="F1931" s="9">
        <v>2000</v>
      </c>
      <c r="G1931" s="10">
        <v>309.75864356099999</v>
      </c>
      <c r="H1931" s="10">
        <v>690</v>
      </c>
      <c r="I1931" s="10">
        <v>113</v>
      </c>
      <c r="J1931" s="10">
        <v>153</v>
      </c>
      <c r="K1931" s="10">
        <v>140</v>
      </c>
      <c r="L1931" s="10">
        <f t="shared" si="30"/>
        <v>1096</v>
      </c>
    </row>
    <row r="1932" spans="1:12" x14ac:dyDescent="0.2">
      <c r="A1932" s="9" t="s">
        <v>50</v>
      </c>
      <c r="B1932" s="9" t="s">
        <v>52</v>
      </c>
      <c r="C1932" s="9" t="s">
        <v>39</v>
      </c>
      <c r="D1932" s="9" t="s">
        <v>66</v>
      </c>
      <c r="E1932" s="44" t="s">
        <v>73</v>
      </c>
      <c r="F1932" s="9">
        <v>2001</v>
      </c>
      <c r="G1932" s="10">
        <v>381.24139466100002</v>
      </c>
      <c r="H1932" s="10">
        <v>1011</v>
      </c>
      <c r="I1932" s="10">
        <v>0</v>
      </c>
      <c r="J1932" s="10">
        <v>13</v>
      </c>
      <c r="K1932" s="10">
        <v>10.666666666666666</v>
      </c>
      <c r="L1932" s="10">
        <f t="shared" si="30"/>
        <v>1034.6666666666667</v>
      </c>
    </row>
    <row r="1933" spans="1:12" x14ac:dyDescent="0.2">
      <c r="A1933" s="9" t="s">
        <v>50</v>
      </c>
      <c r="B1933" s="9" t="s">
        <v>52</v>
      </c>
      <c r="C1933" s="9" t="s">
        <v>39</v>
      </c>
      <c r="D1933" s="9" t="s">
        <v>66</v>
      </c>
      <c r="E1933" s="44" t="s">
        <v>73</v>
      </c>
      <c r="F1933" s="9">
        <v>2001</v>
      </c>
      <c r="G1933" s="10">
        <v>503.49714497000002</v>
      </c>
      <c r="H1933" s="10">
        <v>706</v>
      </c>
      <c r="I1933" s="10">
        <v>111</v>
      </c>
      <c r="J1933" s="10">
        <v>23</v>
      </c>
      <c r="K1933" s="10">
        <v>3</v>
      </c>
      <c r="L1933" s="10">
        <f t="shared" si="30"/>
        <v>843</v>
      </c>
    </row>
    <row r="1934" spans="1:12" x14ac:dyDescent="0.2">
      <c r="A1934" s="9" t="s">
        <v>50</v>
      </c>
      <c r="B1934" s="9" t="s">
        <v>52</v>
      </c>
      <c r="C1934" s="9" t="s">
        <v>39</v>
      </c>
      <c r="D1934" s="9" t="s">
        <v>66</v>
      </c>
      <c r="E1934" s="44" t="s">
        <v>73</v>
      </c>
      <c r="F1934" s="9">
        <v>2002</v>
      </c>
      <c r="G1934" s="10">
        <v>361.385042699</v>
      </c>
      <c r="H1934" s="10">
        <v>0</v>
      </c>
      <c r="I1934" s="10">
        <v>90</v>
      </c>
      <c r="J1934" s="10">
        <v>1</v>
      </c>
      <c r="K1934" s="10">
        <v>0</v>
      </c>
      <c r="L1934" s="10">
        <f t="shared" si="30"/>
        <v>91</v>
      </c>
    </row>
    <row r="1935" spans="1:12" x14ac:dyDescent="0.2">
      <c r="A1935" s="9" t="s">
        <v>50</v>
      </c>
      <c r="B1935" s="9" t="s">
        <v>52</v>
      </c>
      <c r="C1935" s="9" t="s">
        <v>39</v>
      </c>
      <c r="D1935" s="9" t="s">
        <v>66</v>
      </c>
      <c r="E1935" s="44" t="s">
        <v>73</v>
      </c>
      <c r="F1935" s="9">
        <v>2002</v>
      </c>
      <c r="G1935" s="10">
        <v>359.721381931</v>
      </c>
      <c r="H1935" s="10">
        <v>1263</v>
      </c>
      <c r="I1935" s="10">
        <v>9</v>
      </c>
      <c r="J1935" s="10">
        <v>0</v>
      </c>
      <c r="K1935" s="10">
        <v>59.333333333333336</v>
      </c>
      <c r="L1935" s="10">
        <f t="shared" si="30"/>
        <v>1331.3333333333333</v>
      </c>
    </row>
    <row r="1936" spans="1:12" x14ac:dyDescent="0.2">
      <c r="A1936" s="9" t="s">
        <v>50</v>
      </c>
      <c r="B1936" s="9" t="s">
        <v>52</v>
      </c>
      <c r="C1936" s="9" t="s">
        <v>39</v>
      </c>
      <c r="D1936" s="9" t="s">
        <v>66</v>
      </c>
      <c r="E1936" s="44" t="s">
        <v>73</v>
      </c>
      <c r="F1936" s="9">
        <v>2003</v>
      </c>
      <c r="G1936" s="10">
        <v>481.84677452199998</v>
      </c>
      <c r="H1936" s="10">
        <v>148</v>
      </c>
      <c r="I1936" s="10">
        <v>5</v>
      </c>
      <c r="J1936" s="10">
        <v>8</v>
      </c>
      <c r="K1936" s="10">
        <v>0</v>
      </c>
      <c r="L1936" s="10">
        <f t="shared" si="30"/>
        <v>161</v>
      </c>
    </row>
    <row r="1937" spans="1:12" x14ac:dyDescent="0.2">
      <c r="A1937" s="9" t="s">
        <v>50</v>
      </c>
      <c r="B1937" s="9" t="s">
        <v>52</v>
      </c>
      <c r="C1937" s="9" t="s">
        <v>39</v>
      </c>
      <c r="D1937" s="9" t="s">
        <v>66</v>
      </c>
      <c r="E1937" s="44" t="s">
        <v>73</v>
      </c>
      <c r="F1937" s="9">
        <v>2004</v>
      </c>
      <c r="G1937" s="10">
        <v>447.651330922</v>
      </c>
      <c r="H1937" s="10">
        <v>0</v>
      </c>
      <c r="I1937" s="10">
        <v>323</v>
      </c>
      <c r="J1937" s="10">
        <v>0</v>
      </c>
      <c r="K1937" s="10">
        <v>93.333333333333329</v>
      </c>
      <c r="L1937" s="10">
        <f t="shared" si="30"/>
        <v>416.33333333333331</v>
      </c>
    </row>
    <row r="1938" spans="1:12" x14ac:dyDescent="0.2">
      <c r="A1938" s="9" t="s">
        <v>50</v>
      </c>
      <c r="B1938" s="9" t="s">
        <v>52</v>
      </c>
      <c r="C1938" s="9" t="s">
        <v>39</v>
      </c>
      <c r="D1938" s="9" t="s">
        <v>66</v>
      </c>
      <c r="E1938" s="44" t="s">
        <v>73</v>
      </c>
      <c r="F1938" s="9">
        <v>2004</v>
      </c>
      <c r="G1938" s="10">
        <v>313.67961700699999</v>
      </c>
      <c r="H1938" s="10">
        <v>1092</v>
      </c>
      <c r="I1938" s="10">
        <v>187</v>
      </c>
      <c r="J1938" s="10">
        <v>0</v>
      </c>
      <c r="K1938" s="10">
        <v>1</v>
      </c>
      <c r="L1938" s="10">
        <f t="shared" si="30"/>
        <v>1280</v>
      </c>
    </row>
    <row r="1939" spans="1:12" x14ac:dyDescent="0.2">
      <c r="A1939" s="9" t="s">
        <v>50</v>
      </c>
      <c r="B1939" s="9" t="s">
        <v>52</v>
      </c>
      <c r="C1939" s="9" t="s">
        <v>39</v>
      </c>
      <c r="D1939" s="9" t="s">
        <v>66</v>
      </c>
      <c r="E1939" s="44" t="s">
        <v>73</v>
      </c>
      <c r="F1939" s="9">
        <v>2004</v>
      </c>
      <c r="G1939" s="10">
        <v>323.50771713500001</v>
      </c>
      <c r="H1939" s="10">
        <v>465</v>
      </c>
      <c r="I1939" s="10">
        <v>12</v>
      </c>
      <c r="J1939" s="10">
        <v>0</v>
      </c>
      <c r="K1939" s="10">
        <v>0</v>
      </c>
      <c r="L1939" s="10">
        <f t="shared" si="30"/>
        <v>477</v>
      </c>
    </row>
    <row r="1940" spans="1:12" x14ac:dyDescent="0.2">
      <c r="A1940" s="9" t="s">
        <v>50</v>
      </c>
      <c r="B1940" s="9" t="s">
        <v>52</v>
      </c>
      <c r="C1940" s="9" t="s">
        <v>39</v>
      </c>
      <c r="D1940" s="9" t="s">
        <v>66</v>
      </c>
      <c r="E1940" s="44" t="s">
        <v>73</v>
      </c>
      <c r="F1940" s="9">
        <v>2005</v>
      </c>
      <c r="G1940" s="10">
        <v>601.99492430500004</v>
      </c>
      <c r="H1940" s="10">
        <v>4</v>
      </c>
      <c r="I1940" s="10">
        <v>10</v>
      </c>
      <c r="J1940" s="10">
        <v>8</v>
      </c>
      <c r="K1940" s="10">
        <v>13.666666666666666</v>
      </c>
      <c r="L1940" s="10">
        <f t="shared" si="30"/>
        <v>35.666666666666664</v>
      </c>
    </row>
    <row r="1941" spans="1:12" x14ac:dyDescent="0.2">
      <c r="A1941" s="9" t="s">
        <v>50</v>
      </c>
      <c r="B1941" s="9" t="s">
        <v>52</v>
      </c>
      <c r="C1941" s="9" t="s">
        <v>39</v>
      </c>
      <c r="D1941" s="9" t="s">
        <v>66</v>
      </c>
      <c r="E1941" s="44" t="s">
        <v>73</v>
      </c>
      <c r="F1941" s="9">
        <v>2005</v>
      </c>
      <c r="G1941" s="10">
        <v>349.02382681500001</v>
      </c>
      <c r="H1941" s="10">
        <v>100</v>
      </c>
      <c r="I1941" s="10">
        <v>230</v>
      </c>
      <c r="J1941" s="10">
        <v>16</v>
      </c>
      <c r="K1941" s="10">
        <v>0</v>
      </c>
      <c r="L1941" s="10">
        <f t="shared" si="30"/>
        <v>346</v>
      </c>
    </row>
    <row r="1942" spans="1:12" x14ac:dyDescent="0.2">
      <c r="A1942" s="9" t="s">
        <v>50</v>
      </c>
      <c r="B1942" s="9" t="s">
        <v>52</v>
      </c>
      <c r="C1942" s="9" t="s">
        <v>39</v>
      </c>
      <c r="D1942" s="9" t="s">
        <v>66</v>
      </c>
      <c r="E1942" s="44" t="s">
        <v>73</v>
      </c>
      <c r="F1942" s="9">
        <v>2005</v>
      </c>
      <c r="G1942" s="10">
        <v>354.00988864700003</v>
      </c>
      <c r="H1942" s="10">
        <v>1580</v>
      </c>
      <c r="I1942" s="10">
        <v>3</v>
      </c>
      <c r="J1942" s="10">
        <v>1</v>
      </c>
      <c r="K1942" s="10">
        <v>0</v>
      </c>
      <c r="L1942" s="10">
        <f t="shared" si="30"/>
        <v>1584</v>
      </c>
    </row>
    <row r="1943" spans="1:12" x14ac:dyDescent="0.2">
      <c r="A1943" s="9" t="s">
        <v>50</v>
      </c>
      <c r="B1943" s="9" t="s">
        <v>52</v>
      </c>
      <c r="C1943" s="9" t="s">
        <v>39</v>
      </c>
      <c r="D1943" s="9" t="s">
        <v>66</v>
      </c>
      <c r="E1943" s="44" t="s">
        <v>73</v>
      </c>
      <c r="F1943" s="9">
        <v>2005</v>
      </c>
      <c r="G1943" s="10">
        <v>371.34165531000002</v>
      </c>
      <c r="H1943" s="10">
        <v>803</v>
      </c>
      <c r="I1943" s="10">
        <v>18</v>
      </c>
      <c r="J1943" s="10">
        <v>0</v>
      </c>
      <c r="K1943" s="10">
        <v>13.666666666666666</v>
      </c>
      <c r="L1943" s="10">
        <f t="shared" si="30"/>
        <v>834.66666666666663</v>
      </c>
    </row>
    <row r="1944" spans="1:12" x14ac:dyDescent="0.2">
      <c r="A1944" s="9" t="s">
        <v>50</v>
      </c>
      <c r="B1944" s="9" t="s">
        <v>52</v>
      </c>
      <c r="C1944" s="9" t="s">
        <v>39</v>
      </c>
      <c r="D1944" s="9" t="s">
        <v>66</v>
      </c>
      <c r="E1944" s="44" t="s">
        <v>73</v>
      </c>
      <c r="F1944" s="9">
        <v>2005</v>
      </c>
      <c r="G1944" s="10">
        <v>405.481108957</v>
      </c>
      <c r="H1944" s="10">
        <v>779</v>
      </c>
      <c r="I1944" s="10">
        <v>100</v>
      </c>
      <c r="J1944" s="10">
        <v>4</v>
      </c>
      <c r="K1944" s="10">
        <v>0</v>
      </c>
      <c r="L1944" s="10">
        <f t="shared" si="30"/>
        <v>883</v>
      </c>
    </row>
    <row r="1945" spans="1:12" x14ac:dyDescent="0.2">
      <c r="A1945" s="9" t="s">
        <v>50</v>
      </c>
      <c r="B1945" s="9" t="s">
        <v>52</v>
      </c>
      <c r="C1945" s="9" t="s">
        <v>39</v>
      </c>
      <c r="D1945" s="9" t="s">
        <v>66</v>
      </c>
      <c r="E1945" s="44" t="s">
        <v>73</v>
      </c>
      <c r="F1945" s="9">
        <v>2005</v>
      </c>
      <c r="G1945" s="10">
        <v>455.40781757899998</v>
      </c>
      <c r="H1945" s="10">
        <v>714</v>
      </c>
      <c r="I1945" s="10">
        <v>0</v>
      </c>
      <c r="J1945" s="10">
        <v>27</v>
      </c>
      <c r="K1945" s="10">
        <v>0</v>
      </c>
      <c r="L1945" s="10">
        <f t="shared" si="30"/>
        <v>741</v>
      </c>
    </row>
    <row r="1946" spans="1:12" x14ac:dyDescent="0.2">
      <c r="A1946" s="9" t="s">
        <v>50</v>
      </c>
      <c r="B1946" s="9" t="s">
        <v>52</v>
      </c>
      <c r="C1946" s="9" t="s">
        <v>39</v>
      </c>
      <c r="D1946" s="9" t="s">
        <v>66</v>
      </c>
      <c r="E1946" s="44" t="s">
        <v>73</v>
      </c>
      <c r="F1946" s="9">
        <v>2005</v>
      </c>
      <c r="G1946" s="10">
        <v>393.34430369099999</v>
      </c>
      <c r="H1946" s="10">
        <v>305</v>
      </c>
      <c r="I1946" s="10">
        <v>0</v>
      </c>
      <c r="J1946" s="10">
        <v>16</v>
      </c>
      <c r="K1946" s="10">
        <v>0</v>
      </c>
      <c r="L1946" s="10">
        <f t="shared" si="30"/>
        <v>321</v>
      </c>
    </row>
    <row r="1947" spans="1:12" x14ac:dyDescent="0.2">
      <c r="A1947" s="9" t="s">
        <v>50</v>
      </c>
      <c r="B1947" s="9" t="s">
        <v>52</v>
      </c>
      <c r="C1947" s="9" t="s">
        <v>39</v>
      </c>
      <c r="D1947" s="9" t="s">
        <v>66</v>
      </c>
      <c r="E1947" s="44" t="s">
        <v>73</v>
      </c>
      <c r="F1947" s="9">
        <v>2006</v>
      </c>
      <c r="G1947" s="10">
        <v>364.42191597999999</v>
      </c>
      <c r="H1947" s="10">
        <v>0</v>
      </c>
      <c r="I1947" s="10">
        <v>0</v>
      </c>
      <c r="J1947" s="10">
        <v>334</v>
      </c>
      <c r="K1947" s="10">
        <v>106.66666666666667</v>
      </c>
      <c r="L1947" s="10">
        <f t="shared" si="30"/>
        <v>440.66666666666669</v>
      </c>
    </row>
    <row r="1948" spans="1:12" x14ac:dyDescent="0.2">
      <c r="A1948" s="9" t="s">
        <v>50</v>
      </c>
      <c r="B1948" s="9" t="s">
        <v>52</v>
      </c>
      <c r="C1948" s="9" t="s">
        <v>39</v>
      </c>
      <c r="D1948" s="9" t="s">
        <v>66</v>
      </c>
      <c r="E1948" s="44" t="s">
        <v>73</v>
      </c>
      <c r="F1948" s="9">
        <v>2006</v>
      </c>
      <c r="G1948" s="10">
        <v>473.171953562</v>
      </c>
      <c r="H1948" s="10">
        <v>375</v>
      </c>
      <c r="I1948" s="10">
        <v>934</v>
      </c>
      <c r="J1948" s="10">
        <v>7</v>
      </c>
      <c r="K1948" s="10">
        <v>0</v>
      </c>
      <c r="L1948" s="10">
        <f t="shared" si="30"/>
        <v>1316</v>
      </c>
    </row>
    <row r="1949" spans="1:12" x14ac:dyDescent="0.2">
      <c r="A1949" s="9" t="s">
        <v>50</v>
      </c>
      <c r="B1949" s="9" t="s">
        <v>52</v>
      </c>
      <c r="C1949" s="9" t="s">
        <v>39</v>
      </c>
      <c r="D1949" s="9" t="s">
        <v>66</v>
      </c>
      <c r="E1949" s="44" t="s">
        <v>73</v>
      </c>
      <c r="F1949" s="9">
        <v>2006</v>
      </c>
      <c r="G1949" s="10">
        <v>373.70971801100001</v>
      </c>
      <c r="H1949" s="10">
        <v>730</v>
      </c>
      <c r="I1949" s="10">
        <v>670</v>
      </c>
      <c r="J1949" s="10">
        <v>33</v>
      </c>
      <c r="K1949" s="10">
        <v>10</v>
      </c>
      <c r="L1949" s="10">
        <f t="shared" si="30"/>
        <v>1443</v>
      </c>
    </row>
    <row r="1950" spans="1:12" x14ac:dyDescent="0.2">
      <c r="A1950" s="9" t="s">
        <v>50</v>
      </c>
      <c r="B1950" s="9" t="s">
        <v>52</v>
      </c>
      <c r="C1950" s="9" t="s">
        <v>39</v>
      </c>
      <c r="D1950" s="9" t="s">
        <v>66</v>
      </c>
      <c r="E1950" s="44" t="s">
        <v>73</v>
      </c>
      <c r="F1950" s="9">
        <v>2006</v>
      </c>
      <c r="G1950" s="10">
        <v>389.42357269199999</v>
      </c>
      <c r="H1950" s="10">
        <v>315</v>
      </c>
      <c r="I1950" s="10">
        <v>934</v>
      </c>
      <c r="J1950" s="10">
        <v>0</v>
      </c>
      <c r="K1950" s="10">
        <v>24.333333333333332</v>
      </c>
      <c r="L1950" s="10">
        <f t="shared" si="30"/>
        <v>1273.3333333333333</v>
      </c>
    </row>
    <row r="1951" spans="1:12" x14ac:dyDescent="0.2">
      <c r="A1951" s="9" t="s">
        <v>50</v>
      </c>
      <c r="B1951" s="9" t="s">
        <v>52</v>
      </c>
      <c r="C1951" s="9" t="s">
        <v>39</v>
      </c>
      <c r="D1951" s="9" t="s">
        <v>66</v>
      </c>
      <c r="E1951" s="44" t="s">
        <v>73</v>
      </c>
      <c r="F1951" s="9">
        <v>2006</v>
      </c>
      <c r="G1951" s="10">
        <v>413.01151977199999</v>
      </c>
      <c r="H1951" s="10">
        <v>719</v>
      </c>
      <c r="I1951" s="10">
        <v>0</v>
      </c>
      <c r="J1951" s="10">
        <v>0</v>
      </c>
      <c r="K1951" s="10">
        <v>0</v>
      </c>
      <c r="L1951" s="10">
        <f t="shared" si="30"/>
        <v>719</v>
      </c>
    </row>
    <row r="1952" spans="1:12" x14ac:dyDescent="0.2">
      <c r="A1952" s="9" t="s">
        <v>50</v>
      </c>
      <c r="B1952" s="9" t="s">
        <v>52</v>
      </c>
      <c r="C1952" s="9" t="s">
        <v>39</v>
      </c>
      <c r="D1952" s="9" t="s">
        <v>66</v>
      </c>
      <c r="E1952" s="44" t="s">
        <v>73</v>
      </c>
      <c r="F1952" s="9">
        <v>2006</v>
      </c>
      <c r="G1952" s="10">
        <v>480.477409088</v>
      </c>
      <c r="H1952" s="10">
        <v>617</v>
      </c>
      <c r="I1952" s="10">
        <v>0</v>
      </c>
      <c r="J1952" s="10">
        <v>0</v>
      </c>
      <c r="K1952" s="10">
        <v>0</v>
      </c>
      <c r="L1952" s="10">
        <f t="shared" si="30"/>
        <v>617</v>
      </c>
    </row>
    <row r="1953" spans="1:12" x14ac:dyDescent="0.2">
      <c r="A1953" s="9" t="s">
        <v>50</v>
      </c>
      <c r="B1953" s="9" t="s">
        <v>52</v>
      </c>
      <c r="C1953" s="9" t="s">
        <v>39</v>
      </c>
      <c r="D1953" s="9" t="s">
        <v>66</v>
      </c>
      <c r="E1953" s="44" t="s">
        <v>73</v>
      </c>
      <c r="F1953" s="9">
        <v>2006</v>
      </c>
      <c r="G1953" s="10">
        <v>461.98158475499997</v>
      </c>
      <c r="H1953" s="10">
        <v>379</v>
      </c>
      <c r="I1953" s="10">
        <v>15</v>
      </c>
      <c r="J1953" s="10">
        <v>50</v>
      </c>
      <c r="K1953" s="10">
        <v>12.666666666666666</v>
      </c>
      <c r="L1953" s="10">
        <f t="shared" si="30"/>
        <v>456.66666666666669</v>
      </c>
    </row>
    <row r="1954" spans="1:12" x14ac:dyDescent="0.2">
      <c r="A1954" s="9" t="s">
        <v>50</v>
      </c>
      <c r="B1954" s="9" t="s">
        <v>52</v>
      </c>
      <c r="C1954" s="9" t="s">
        <v>39</v>
      </c>
      <c r="D1954" s="9" t="s">
        <v>66</v>
      </c>
      <c r="E1954" s="44" t="s">
        <v>73</v>
      </c>
      <c r="F1954" s="9">
        <v>2007</v>
      </c>
      <c r="G1954" s="10">
        <v>354.00974077199999</v>
      </c>
      <c r="H1954" s="10">
        <v>855</v>
      </c>
      <c r="I1954" s="10">
        <v>251</v>
      </c>
      <c r="J1954" s="10">
        <v>17</v>
      </c>
      <c r="K1954" s="10">
        <v>0</v>
      </c>
      <c r="L1954" s="10">
        <f t="shared" si="30"/>
        <v>1123</v>
      </c>
    </row>
    <row r="1955" spans="1:12" x14ac:dyDescent="0.2">
      <c r="A1955" s="9" t="s">
        <v>50</v>
      </c>
      <c r="B1955" s="9" t="s">
        <v>52</v>
      </c>
      <c r="C1955" s="9" t="s">
        <v>39</v>
      </c>
      <c r="D1955" s="9" t="s">
        <v>66</v>
      </c>
      <c r="E1955" s="44" t="s">
        <v>73</v>
      </c>
      <c r="F1955" s="9">
        <v>2007</v>
      </c>
      <c r="G1955" s="10">
        <v>335.19775637499998</v>
      </c>
      <c r="H1955" s="10">
        <v>1366</v>
      </c>
      <c r="I1955" s="10">
        <v>126</v>
      </c>
      <c r="J1955" s="10">
        <v>11</v>
      </c>
      <c r="K1955" s="10">
        <v>0</v>
      </c>
      <c r="L1955" s="10">
        <f t="shared" si="30"/>
        <v>1503</v>
      </c>
    </row>
    <row r="1956" spans="1:12" x14ac:dyDescent="0.2">
      <c r="A1956" s="9" t="s">
        <v>50</v>
      </c>
      <c r="B1956" s="9" t="s">
        <v>52</v>
      </c>
      <c r="C1956" s="9" t="s">
        <v>39</v>
      </c>
      <c r="D1956" s="9" t="s">
        <v>66</v>
      </c>
      <c r="E1956" s="44" t="s">
        <v>73</v>
      </c>
      <c r="F1956" s="9">
        <v>2007</v>
      </c>
      <c r="G1956" s="10">
        <v>462.57290215299997</v>
      </c>
      <c r="H1956" s="10">
        <v>722</v>
      </c>
      <c r="I1956" s="10">
        <v>310</v>
      </c>
      <c r="J1956" s="10">
        <v>18</v>
      </c>
      <c r="K1956" s="10">
        <v>107</v>
      </c>
      <c r="L1956" s="10">
        <f t="shared" si="30"/>
        <v>1157</v>
      </c>
    </row>
    <row r="1957" spans="1:12" x14ac:dyDescent="0.2">
      <c r="A1957" s="9" t="s">
        <v>50</v>
      </c>
      <c r="B1957" s="9" t="s">
        <v>52</v>
      </c>
      <c r="C1957" s="9" t="s">
        <v>39</v>
      </c>
      <c r="D1957" s="9" t="s">
        <v>66</v>
      </c>
      <c r="E1957" s="44" t="s">
        <v>73</v>
      </c>
      <c r="F1957" s="9">
        <v>2007</v>
      </c>
      <c r="G1957" s="10">
        <v>361.38507899699999</v>
      </c>
      <c r="H1957" s="10">
        <v>1074</v>
      </c>
      <c r="I1957" s="10">
        <v>0</v>
      </c>
      <c r="J1957" s="10">
        <v>19</v>
      </c>
      <c r="K1957" s="10">
        <v>12.666666666666666</v>
      </c>
      <c r="L1957" s="10">
        <f t="shared" si="30"/>
        <v>1105.6666666666667</v>
      </c>
    </row>
    <row r="1958" spans="1:12" x14ac:dyDescent="0.2">
      <c r="A1958" s="9" t="s">
        <v>50</v>
      </c>
      <c r="B1958" s="9" t="s">
        <v>52</v>
      </c>
      <c r="C1958" s="9" t="s">
        <v>39</v>
      </c>
      <c r="D1958" s="9" t="s">
        <v>66</v>
      </c>
      <c r="E1958" s="44" t="s">
        <v>73</v>
      </c>
      <c r="F1958" s="9">
        <v>2007</v>
      </c>
      <c r="G1958" s="10">
        <v>481.84676831899998</v>
      </c>
      <c r="H1958" s="10">
        <v>334</v>
      </c>
      <c r="I1958" s="10">
        <v>2</v>
      </c>
      <c r="J1958" s="10">
        <v>136</v>
      </c>
      <c r="K1958" s="10">
        <v>1.6666666666666667</v>
      </c>
      <c r="L1958" s="10">
        <f t="shared" si="30"/>
        <v>473.66666666666669</v>
      </c>
    </row>
    <row r="1959" spans="1:12" x14ac:dyDescent="0.2">
      <c r="A1959" s="9" t="s">
        <v>50</v>
      </c>
      <c r="B1959" s="9" t="s">
        <v>52</v>
      </c>
      <c r="C1959" s="9" t="s">
        <v>39</v>
      </c>
      <c r="D1959" s="9" t="s">
        <v>66</v>
      </c>
      <c r="E1959" s="44" t="s">
        <v>73</v>
      </c>
      <c r="F1959" s="9">
        <v>2007</v>
      </c>
      <c r="G1959" s="10">
        <v>356.55670510700003</v>
      </c>
      <c r="H1959" s="10">
        <v>1495</v>
      </c>
      <c r="I1959" s="10">
        <v>0</v>
      </c>
      <c r="J1959" s="10">
        <v>2</v>
      </c>
      <c r="K1959" s="10">
        <v>14.333333333333334</v>
      </c>
      <c r="L1959" s="10">
        <f t="shared" si="30"/>
        <v>1511.3333333333333</v>
      </c>
    </row>
    <row r="1960" spans="1:12" x14ac:dyDescent="0.2">
      <c r="A1960" s="9" t="s">
        <v>50</v>
      </c>
      <c r="B1960" s="9" t="s">
        <v>52</v>
      </c>
      <c r="C1960" s="9" t="s">
        <v>39</v>
      </c>
      <c r="D1960" s="9" t="s">
        <v>66</v>
      </c>
      <c r="E1960" s="44" t="s">
        <v>73</v>
      </c>
      <c r="F1960" s="9">
        <v>2007</v>
      </c>
      <c r="G1960" s="10">
        <v>308.21758165</v>
      </c>
      <c r="H1960" s="10">
        <v>839</v>
      </c>
      <c r="I1960" s="10">
        <v>0</v>
      </c>
      <c r="J1960" s="10">
        <v>27</v>
      </c>
      <c r="K1960" s="10">
        <v>1.6666666666666667</v>
      </c>
      <c r="L1960" s="10">
        <f t="shared" si="30"/>
        <v>867.66666666666663</v>
      </c>
    </row>
    <row r="1961" spans="1:12" x14ac:dyDescent="0.2">
      <c r="A1961" s="9" t="s">
        <v>50</v>
      </c>
      <c r="B1961" s="9" t="s">
        <v>52</v>
      </c>
      <c r="C1961" s="9" t="s">
        <v>39</v>
      </c>
      <c r="D1961" s="9" t="s">
        <v>66</v>
      </c>
      <c r="E1961" s="44" t="s">
        <v>73</v>
      </c>
      <c r="F1961" s="9">
        <v>2008</v>
      </c>
      <c r="G1961" s="10">
        <v>367.12133696500001</v>
      </c>
      <c r="H1961" s="10">
        <v>770</v>
      </c>
      <c r="I1961" s="10">
        <v>342</v>
      </c>
      <c r="J1961" s="10">
        <v>10</v>
      </c>
      <c r="K1961" s="10">
        <v>0</v>
      </c>
      <c r="L1961" s="10">
        <f t="shared" si="30"/>
        <v>1122</v>
      </c>
    </row>
    <row r="1962" spans="1:12" x14ac:dyDescent="0.2">
      <c r="A1962" s="9" t="s">
        <v>50</v>
      </c>
      <c r="B1962" s="9" t="s">
        <v>52</v>
      </c>
      <c r="C1962" s="9" t="s">
        <v>39</v>
      </c>
      <c r="D1962" s="9" t="s">
        <v>66</v>
      </c>
      <c r="E1962" s="44" t="s">
        <v>27</v>
      </c>
      <c r="F1962" s="9">
        <v>2011</v>
      </c>
      <c r="G1962" s="10">
        <v>591.56401887200002</v>
      </c>
      <c r="H1962" s="10">
        <v>25</v>
      </c>
      <c r="I1962" s="10">
        <v>0</v>
      </c>
      <c r="J1962" s="10">
        <v>25</v>
      </c>
      <c r="K1962" s="10">
        <v>0</v>
      </c>
      <c r="L1962" s="10">
        <f t="shared" si="30"/>
        <v>50</v>
      </c>
    </row>
    <row r="1963" spans="1:12" x14ac:dyDescent="0.2">
      <c r="A1963" s="9" t="s">
        <v>50</v>
      </c>
      <c r="B1963" s="9" t="s">
        <v>52</v>
      </c>
      <c r="C1963" s="9" t="s">
        <v>39</v>
      </c>
      <c r="D1963" s="9" t="s">
        <v>66</v>
      </c>
      <c r="E1963" s="44" t="s">
        <v>27</v>
      </c>
      <c r="F1963" s="9">
        <v>2012</v>
      </c>
      <c r="G1963" s="10">
        <v>504.21795344200001</v>
      </c>
      <c r="H1963" s="10">
        <v>317</v>
      </c>
      <c r="I1963" s="10">
        <v>7</v>
      </c>
      <c r="J1963" s="10">
        <v>0</v>
      </c>
      <c r="K1963" s="10">
        <v>0.66666666666666663</v>
      </c>
      <c r="L1963" s="10">
        <f t="shared" si="30"/>
        <v>324.66666666666669</v>
      </c>
    </row>
    <row r="1964" spans="1:12" x14ac:dyDescent="0.2">
      <c r="A1964" s="9" t="s">
        <v>50</v>
      </c>
      <c r="B1964" s="9" t="s">
        <v>52</v>
      </c>
      <c r="C1964" s="9" t="s">
        <v>39</v>
      </c>
      <c r="D1964" s="9" t="s">
        <v>66</v>
      </c>
      <c r="E1964" s="44" t="s">
        <v>31</v>
      </c>
      <c r="F1964" s="9">
        <v>2004</v>
      </c>
      <c r="G1964" s="10">
        <v>323.50771713500001</v>
      </c>
      <c r="H1964" s="10">
        <v>295</v>
      </c>
      <c r="I1964" s="10">
        <v>18</v>
      </c>
      <c r="J1964" s="10">
        <v>0</v>
      </c>
      <c r="K1964" s="10">
        <v>0</v>
      </c>
      <c r="L1964" s="10">
        <f t="shared" si="30"/>
        <v>313</v>
      </c>
    </row>
    <row r="1965" spans="1:12" x14ac:dyDescent="0.2">
      <c r="A1965" s="9" t="s">
        <v>50</v>
      </c>
      <c r="B1965" s="9" t="s">
        <v>52</v>
      </c>
      <c r="C1965" s="9" t="s">
        <v>39</v>
      </c>
      <c r="D1965" s="9" t="s">
        <v>66</v>
      </c>
      <c r="E1965" s="44" t="s">
        <v>31</v>
      </c>
      <c r="F1965" s="9">
        <v>2006</v>
      </c>
      <c r="G1965" s="10">
        <v>413.01151977199999</v>
      </c>
      <c r="H1965" s="10">
        <v>74</v>
      </c>
      <c r="I1965" s="10">
        <v>0</v>
      </c>
      <c r="J1965" s="10">
        <v>0</v>
      </c>
      <c r="K1965" s="10">
        <v>0</v>
      </c>
      <c r="L1965" s="10">
        <f t="shared" si="30"/>
        <v>74</v>
      </c>
    </row>
    <row r="1966" spans="1:12" x14ac:dyDescent="0.2">
      <c r="A1966" s="9" t="s">
        <v>50</v>
      </c>
      <c r="B1966" s="9" t="s">
        <v>52</v>
      </c>
      <c r="C1966" s="9" t="s">
        <v>39</v>
      </c>
      <c r="D1966" s="9" t="s">
        <v>66</v>
      </c>
      <c r="E1966" s="44" t="s">
        <v>33</v>
      </c>
      <c r="F1966" s="9">
        <v>2002</v>
      </c>
      <c r="G1966" s="10">
        <v>361.385042699</v>
      </c>
      <c r="H1966" s="10">
        <v>0</v>
      </c>
      <c r="I1966" s="10">
        <v>664</v>
      </c>
      <c r="J1966" s="10">
        <v>0</v>
      </c>
      <c r="K1966" s="10">
        <v>0</v>
      </c>
      <c r="L1966" s="10">
        <f t="shared" si="30"/>
        <v>664</v>
      </c>
    </row>
    <row r="1967" spans="1:12" x14ac:dyDescent="0.2">
      <c r="A1967" s="9" t="s">
        <v>50</v>
      </c>
      <c r="B1967" s="9" t="s">
        <v>52</v>
      </c>
      <c r="C1967" s="9" t="s">
        <v>39</v>
      </c>
      <c r="D1967" s="9" t="s">
        <v>66</v>
      </c>
      <c r="E1967" s="44" t="s">
        <v>33</v>
      </c>
      <c r="F1967" s="9">
        <v>2008</v>
      </c>
      <c r="G1967" s="10">
        <v>367.12133696500001</v>
      </c>
      <c r="H1967" s="10">
        <v>0</v>
      </c>
      <c r="I1967" s="10">
        <v>179</v>
      </c>
      <c r="J1967" s="10">
        <v>5</v>
      </c>
      <c r="K1967" s="10">
        <v>37.666666666666664</v>
      </c>
      <c r="L1967" s="10">
        <f t="shared" si="30"/>
        <v>221.66666666666666</v>
      </c>
    </row>
    <row r="1968" spans="1:12" x14ac:dyDescent="0.2">
      <c r="A1968" s="9" t="s">
        <v>50</v>
      </c>
      <c r="B1968" s="9" t="s">
        <v>52</v>
      </c>
      <c r="C1968" s="9" t="s">
        <v>74</v>
      </c>
      <c r="D1968" s="9" t="s">
        <v>75</v>
      </c>
      <c r="E1968" s="44" t="s">
        <v>71</v>
      </c>
      <c r="F1968" s="9">
        <v>2015</v>
      </c>
      <c r="G1968" s="10">
        <v>463.50887643300001</v>
      </c>
      <c r="H1968" s="10">
        <v>0</v>
      </c>
      <c r="I1968" s="10">
        <v>432</v>
      </c>
      <c r="J1968" s="10">
        <v>0</v>
      </c>
      <c r="K1968" s="10">
        <v>0</v>
      </c>
      <c r="L1968" s="10">
        <f t="shared" si="30"/>
        <v>432</v>
      </c>
    </row>
    <row r="1969" spans="1:12" x14ac:dyDescent="0.2">
      <c r="A1969" s="9" t="s">
        <v>50</v>
      </c>
      <c r="B1969" s="9" t="s">
        <v>52</v>
      </c>
      <c r="C1969" s="9" t="s">
        <v>74</v>
      </c>
      <c r="D1969" s="9" t="s">
        <v>75</v>
      </c>
      <c r="E1969" s="44" t="s">
        <v>71</v>
      </c>
      <c r="F1969" s="9">
        <v>2016</v>
      </c>
      <c r="G1969" s="10">
        <v>556.21062481000001</v>
      </c>
      <c r="H1969" s="10">
        <v>49</v>
      </c>
      <c r="I1969" s="10">
        <v>0</v>
      </c>
      <c r="J1969" s="10">
        <v>2</v>
      </c>
      <c r="K1969" s="10">
        <v>0</v>
      </c>
      <c r="L1969" s="10">
        <f t="shared" si="30"/>
        <v>51</v>
      </c>
    </row>
    <row r="1970" spans="1:12" x14ac:dyDescent="0.2">
      <c r="A1970" s="9" t="s">
        <v>50</v>
      </c>
      <c r="B1970" s="9" t="s">
        <v>52</v>
      </c>
      <c r="C1970" s="9" t="s">
        <v>74</v>
      </c>
      <c r="D1970" s="9" t="s">
        <v>67</v>
      </c>
      <c r="E1970" s="44" t="s">
        <v>71</v>
      </c>
      <c r="F1970" s="9">
        <v>2014</v>
      </c>
      <c r="G1970" s="10">
        <v>407.576790071</v>
      </c>
      <c r="H1970" s="10">
        <v>300</v>
      </c>
      <c r="I1970" s="10">
        <v>161</v>
      </c>
      <c r="J1970" s="10">
        <v>6</v>
      </c>
      <c r="K1970" s="10">
        <v>29</v>
      </c>
      <c r="L1970" s="10">
        <f t="shared" si="30"/>
        <v>496</v>
      </c>
    </row>
    <row r="1971" spans="1:12" x14ac:dyDescent="0.2">
      <c r="A1971" s="9" t="s">
        <v>50</v>
      </c>
      <c r="B1971" s="9" t="s">
        <v>52</v>
      </c>
      <c r="C1971" s="9" t="s">
        <v>74</v>
      </c>
      <c r="D1971" s="9" t="s">
        <v>67</v>
      </c>
      <c r="E1971" s="44" t="s">
        <v>71</v>
      </c>
      <c r="F1971" s="9">
        <v>2015</v>
      </c>
      <c r="G1971" s="10">
        <v>438.09909707399999</v>
      </c>
      <c r="H1971" s="10">
        <v>393</v>
      </c>
      <c r="I1971" s="10">
        <v>17</v>
      </c>
      <c r="J1971" s="10">
        <v>40</v>
      </c>
      <c r="K1971" s="10">
        <v>78</v>
      </c>
      <c r="L1971" s="10">
        <f t="shared" si="30"/>
        <v>528</v>
      </c>
    </row>
    <row r="1972" spans="1:12" x14ac:dyDescent="0.2">
      <c r="A1972" s="9" t="s">
        <v>50</v>
      </c>
      <c r="B1972" s="9" t="s">
        <v>52</v>
      </c>
      <c r="C1972" s="9" t="s">
        <v>74</v>
      </c>
      <c r="D1972" s="9" t="s">
        <v>67</v>
      </c>
      <c r="E1972" s="44" t="s">
        <v>71</v>
      </c>
      <c r="F1972" s="9">
        <v>2015</v>
      </c>
      <c r="G1972" s="10">
        <v>427.262736835</v>
      </c>
      <c r="H1972" s="10">
        <v>300</v>
      </c>
      <c r="I1972" s="10">
        <v>0</v>
      </c>
      <c r="J1972" s="10">
        <v>0</v>
      </c>
      <c r="K1972" s="10">
        <v>0</v>
      </c>
      <c r="L1972" s="10">
        <f t="shared" si="30"/>
        <v>300</v>
      </c>
    </row>
    <row r="1973" spans="1:12" x14ac:dyDescent="0.2">
      <c r="A1973" s="9" t="s">
        <v>50</v>
      </c>
      <c r="B1973" s="9" t="s">
        <v>52</v>
      </c>
      <c r="C1973" s="9" t="s">
        <v>74</v>
      </c>
      <c r="D1973" s="9" t="s">
        <v>75</v>
      </c>
      <c r="E1973" s="44" t="s">
        <v>72</v>
      </c>
      <c r="F1973" s="9">
        <v>2009</v>
      </c>
      <c r="G1973" s="10">
        <v>497.735564383</v>
      </c>
      <c r="H1973" s="10">
        <v>1074</v>
      </c>
      <c r="I1973" s="10">
        <v>0</v>
      </c>
      <c r="J1973" s="10">
        <v>0</v>
      </c>
      <c r="K1973" s="10">
        <v>0</v>
      </c>
      <c r="L1973" s="10">
        <f t="shared" si="30"/>
        <v>1074</v>
      </c>
    </row>
    <row r="1974" spans="1:12" x14ac:dyDescent="0.2">
      <c r="A1974" s="9" t="s">
        <v>50</v>
      </c>
      <c r="B1974" s="9" t="s">
        <v>52</v>
      </c>
      <c r="C1974" s="9" t="s">
        <v>74</v>
      </c>
      <c r="D1974" s="9" t="s">
        <v>75</v>
      </c>
      <c r="E1974" s="44" t="s">
        <v>72</v>
      </c>
      <c r="F1974" s="9">
        <v>2009</v>
      </c>
      <c r="G1974" s="10">
        <v>603.68209482700001</v>
      </c>
      <c r="H1974" s="10">
        <v>810</v>
      </c>
      <c r="I1974" s="10">
        <v>223</v>
      </c>
      <c r="J1974" s="10">
        <v>0</v>
      </c>
      <c r="K1974" s="10">
        <v>0</v>
      </c>
      <c r="L1974" s="10">
        <f t="shared" si="30"/>
        <v>1033</v>
      </c>
    </row>
    <row r="1975" spans="1:12" x14ac:dyDescent="0.2">
      <c r="A1975" s="9" t="s">
        <v>50</v>
      </c>
      <c r="B1975" s="9" t="s">
        <v>52</v>
      </c>
      <c r="C1975" s="9" t="s">
        <v>74</v>
      </c>
      <c r="D1975" s="9" t="s">
        <v>75</v>
      </c>
      <c r="E1975" s="44" t="s">
        <v>72</v>
      </c>
      <c r="F1975" s="9">
        <v>2009</v>
      </c>
      <c r="G1975" s="10">
        <v>476.754087997</v>
      </c>
      <c r="H1975" s="10">
        <v>0</v>
      </c>
      <c r="I1975" s="10">
        <v>643</v>
      </c>
      <c r="J1975" s="10">
        <v>0</v>
      </c>
      <c r="K1975" s="10">
        <v>0</v>
      </c>
      <c r="L1975" s="10">
        <f t="shared" si="30"/>
        <v>643</v>
      </c>
    </row>
    <row r="1976" spans="1:12" x14ac:dyDescent="0.2">
      <c r="A1976" s="9" t="s">
        <v>50</v>
      </c>
      <c r="B1976" s="9" t="s">
        <v>52</v>
      </c>
      <c r="C1976" s="9" t="s">
        <v>74</v>
      </c>
      <c r="D1976" s="9" t="s">
        <v>75</v>
      </c>
      <c r="E1976" s="44" t="s">
        <v>72</v>
      </c>
      <c r="F1976" s="9">
        <v>2009</v>
      </c>
      <c r="G1976" s="10">
        <v>475.17020278400003</v>
      </c>
      <c r="H1976" s="10">
        <v>397</v>
      </c>
      <c r="I1976" s="10">
        <v>0</v>
      </c>
      <c r="J1976" s="10">
        <v>1</v>
      </c>
      <c r="K1976" s="10">
        <v>0</v>
      </c>
      <c r="L1976" s="10">
        <f t="shared" si="30"/>
        <v>398</v>
      </c>
    </row>
    <row r="1977" spans="1:12" x14ac:dyDescent="0.2">
      <c r="A1977" s="9" t="s">
        <v>50</v>
      </c>
      <c r="B1977" s="9" t="s">
        <v>52</v>
      </c>
      <c r="C1977" s="9" t="s">
        <v>74</v>
      </c>
      <c r="D1977" s="9" t="s">
        <v>75</v>
      </c>
      <c r="E1977" s="44" t="s">
        <v>72</v>
      </c>
      <c r="F1977" s="9">
        <v>2011</v>
      </c>
      <c r="G1977" s="10">
        <v>563.43664145900004</v>
      </c>
      <c r="H1977" s="10">
        <v>558</v>
      </c>
      <c r="I1977" s="10">
        <v>0</v>
      </c>
      <c r="J1977" s="10">
        <v>16</v>
      </c>
      <c r="K1977" s="10">
        <v>0</v>
      </c>
      <c r="L1977" s="10">
        <f t="shared" si="30"/>
        <v>574</v>
      </c>
    </row>
    <row r="1978" spans="1:12" x14ac:dyDescent="0.2">
      <c r="A1978" s="9" t="s">
        <v>50</v>
      </c>
      <c r="B1978" s="9" t="s">
        <v>52</v>
      </c>
      <c r="C1978" s="9" t="s">
        <v>74</v>
      </c>
      <c r="D1978" s="9" t="s">
        <v>75</v>
      </c>
      <c r="E1978" s="44" t="s">
        <v>72</v>
      </c>
      <c r="F1978" s="9">
        <v>2011</v>
      </c>
      <c r="G1978" s="10">
        <v>415.03146338599998</v>
      </c>
      <c r="H1978" s="10">
        <v>337</v>
      </c>
      <c r="I1978" s="10">
        <v>6</v>
      </c>
      <c r="J1978" s="10">
        <v>2</v>
      </c>
      <c r="K1978" s="10">
        <v>0</v>
      </c>
      <c r="L1978" s="10">
        <f t="shared" si="30"/>
        <v>345</v>
      </c>
    </row>
    <row r="1979" spans="1:12" x14ac:dyDescent="0.2">
      <c r="A1979" s="9" t="s">
        <v>50</v>
      </c>
      <c r="B1979" s="9" t="s">
        <v>52</v>
      </c>
      <c r="C1979" s="9" t="s">
        <v>74</v>
      </c>
      <c r="D1979" s="9" t="s">
        <v>75</v>
      </c>
      <c r="E1979" s="44" t="s">
        <v>72</v>
      </c>
      <c r="F1979" s="9">
        <v>2012</v>
      </c>
      <c r="G1979" s="10">
        <v>595.94247601899997</v>
      </c>
      <c r="H1979" s="10">
        <v>130</v>
      </c>
      <c r="I1979" s="10">
        <v>307</v>
      </c>
      <c r="J1979" s="10">
        <v>28</v>
      </c>
      <c r="K1979" s="10">
        <v>0</v>
      </c>
      <c r="L1979" s="10">
        <f t="shared" si="30"/>
        <v>465</v>
      </c>
    </row>
    <row r="1980" spans="1:12" x14ac:dyDescent="0.2">
      <c r="A1980" s="9" t="s">
        <v>50</v>
      </c>
      <c r="B1980" s="9" t="s">
        <v>52</v>
      </c>
      <c r="C1980" s="9" t="s">
        <v>74</v>
      </c>
      <c r="D1980" s="9" t="s">
        <v>67</v>
      </c>
      <c r="E1980" s="44" t="s">
        <v>72</v>
      </c>
      <c r="F1980" s="9">
        <v>2009</v>
      </c>
      <c r="G1980" s="10">
        <v>399.85825282399998</v>
      </c>
      <c r="H1980" s="10">
        <v>398</v>
      </c>
      <c r="I1980" s="10">
        <v>47</v>
      </c>
      <c r="J1980" s="10">
        <v>0</v>
      </c>
      <c r="K1980" s="10">
        <v>0</v>
      </c>
      <c r="L1980" s="10">
        <f t="shared" si="30"/>
        <v>445</v>
      </c>
    </row>
    <row r="1981" spans="1:12" x14ac:dyDescent="0.2">
      <c r="A1981" s="9" t="s">
        <v>50</v>
      </c>
      <c r="B1981" s="9" t="s">
        <v>52</v>
      </c>
      <c r="C1981" s="9" t="s">
        <v>74</v>
      </c>
      <c r="D1981" s="9" t="s">
        <v>67</v>
      </c>
      <c r="E1981" s="44" t="s">
        <v>72</v>
      </c>
      <c r="F1981" s="9">
        <v>2009</v>
      </c>
      <c r="G1981" s="10">
        <v>434.62855099699999</v>
      </c>
      <c r="H1981" s="10">
        <v>608</v>
      </c>
      <c r="I1981" s="10">
        <v>0</v>
      </c>
      <c r="J1981" s="10">
        <v>7</v>
      </c>
      <c r="K1981" s="10">
        <v>0</v>
      </c>
      <c r="L1981" s="10">
        <f t="shared" si="30"/>
        <v>615</v>
      </c>
    </row>
    <row r="1982" spans="1:12" x14ac:dyDescent="0.2">
      <c r="A1982" s="9" t="s">
        <v>50</v>
      </c>
      <c r="B1982" s="9" t="s">
        <v>52</v>
      </c>
      <c r="C1982" s="9" t="s">
        <v>74</v>
      </c>
      <c r="D1982" s="9" t="s">
        <v>67</v>
      </c>
      <c r="E1982" s="44" t="s">
        <v>72</v>
      </c>
      <c r="F1982" s="9">
        <v>2010</v>
      </c>
      <c r="G1982" s="10">
        <v>484.834684192</v>
      </c>
      <c r="H1982" s="10">
        <v>0</v>
      </c>
      <c r="I1982" s="10">
        <v>884</v>
      </c>
      <c r="J1982" s="10">
        <v>29</v>
      </c>
      <c r="K1982" s="10">
        <v>0</v>
      </c>
      <c r="L1982" s="10">
        <f t="shared" si="30"/>
        <v>913</v>
      </c>
    </row>
    <row r="1983" spans="1:12" x14ac:dyDescent="0.2">
      <c r="A1983" s="9" t="s">
        <v>50</v>
      </c>
      <c r="B1983" s="9" t="s">
        <v>52</v>
      </c>
      <c r="C1983" s="9" t="s">
        <v>74</v>
      </c>
      <c r="D1983" s="9" t="s">
        <v>67</v>
      </c>
      <c r="E1983" s="44" t="s">
        <v>72</v>
      </c>
      <c r="F1983" s="9">
        <v>2010</v>
      </c>
      <c r="G1983" s="10">
        <v>604.87025868399996</v>
      </c>
      <c r="H1983" s="10">
        <v>145</v>
      </c>
      <c r="I1983" s="10">
        <v>48</v>
      </c>
      <c r="J1983" s="10">
        <v>4</v>
      </c>
      <c r="K1983" s="10">
        <v>0.33333333333333331</v>
      </c>
      <c r="L1983" s="10">
        <f t="shared" si="30"/>
        <v>197.33333333333334</v>
      </c>
    </row>
    <row r="1984" spans="1:12" x14ac:dyDescent="0.2">
      <c r="A1984" s="9" t="s">
        <v>50</v>
      </c>
      <c r="B1984" s="9" t="s">
        <v>52</v>
      </c>
      <c r="C1984" s="9" t="s">
        <v>74</v>
      </c>
      <c r="D1984" s="9" t="s">
        <v>67</v>
      </c>
      <c r="E1984" s="44" t="s">
        <v>72</v>
      </c>
      <c r="F1984" s="9">
        <v>2011</v>
      </c>
      <c r="G1984" s="10">
        <v>442.70021179999998</v>
      </c>
      <c r="H1984" s="10">
        <v>598</v>
      </c>
      <c r="I1984" s="10">
        <v>0</v>
      </c>
      <c r="J1984" s="10">
        <v>12</v>
      </c>
      <c r="K1984" s="10">
        <v>0</v>
      </c>
      <c r="L1984" s="10">
        <f t="shared" si="30"/>
        <v>610</v>
      </c>
    </row>
    <row r="1985" spans="1:12" x14ac:dyDescent="0.2">
      <c r="A1985" s="9" t="s">
        <v>50</v>
      </c>
      <c r="B1985" s="9" t="s">
        <v>52</v>
      </c>
      <c r="C1985" s="9" t="s">
        <v>74</v>
      </c>
      <c r="D1985" s="9" t="s">
        <v>67</v>
      </c>
      <c r="E1985" s="44" t="s">
        <v>72</v>
      </c>
      <c r="F1985" s="9">
        <v>2012</v>
      </c>
      <c r="G1985" s="10">
        <v>531.240291834</v>
      </c>
      <c r="H1985" s="10">
        <v>1</v>
      </c>
      <c r="I1985" s="10">
        <v>675</v>
      </c>
      <c r="J1985" s="10">
        <v>174</v>
      </c>
      <c r="K1985" s="10">
        <v>13.666666666666666</v>
      </c>
      <c r="L1985" s="10">
        <f t="shared" si="30"/>
        <v>863.66666666666663</v>
      </c>
    </row>
    <row r="1986" spans="1:12" x14ac:dyDescent="0.2">
      <c r="A1986" s="9" t="s">
        <v>50</v>
      </c>
      <c r="B1986" s="9" t="s">
        <v>52</v>
      </c>
      <c r="C1986" s="9" t="s">
        <v>74</v>
      </c>
      <c r="D1986" s="9" t="s">
        <v>67</v>
      </c>
      <c r="E1986" s="44" t="s">
        <v>72</v>
      </c>
      <c r="F1986" s="9">
        <v>2013</v>
      </c>
      <c r="G1986" s="10">
        <v>476.75410718500001</v>
      </c>
      <c r="H1986" s="10">
        <v>95</v>
      </c>
      <c r="I1986" s="10">
        <v>0</v>
      </c>
      <c r="J1986" s="10">
        <v>0</v>
      </c>
      <c r="K1986" s="10">
        <v>0</v>
      </c>
      <c r="L1986" s="10">
        <f t="shared" si="30"/>
        <v>95</v>
      </c>
    </row>
    <row r="1987" spans="1:12" x14ac:dyDescent="0.2">
      <c r="A1987" s="9" t="s">
        <v>50</v>
      </c>
      <c r="B1987" s="9" t="s">
        <v>52</v>
      </c>
      <c r="C1987" s="9" t="s">
        <v>74</v>
      </c>
      <c r="D1987" s="9" t="s">
        <v>67</v>
      </c>
      <c r="E1987" s="44" t="s">
        <v>72</v>
      </c>
      <c r="F1987" s="9">
        <v>2013</v>
      </c>
      <c r="G1987" s="10">
        <v>752.76960955499999</v>
      </c>
      <c r="H1987" s="10">
        <v>415</v>
      </c>
      <c r="I1987" s="10">
        <v>32</v>
      </c>
      <c r="J1987" s="10">
        <v>0</v>
      </c>
      <c r="K1987" s="10">
        <v>0</v>
      </c>
      <c r="L1987" s="10">
        <f t="shared" ref="L1987:L2050" si="31">H1987+I1987+J1987+K1987</f>
        <v>447</v>
      </c>
    </row>
    <row r="1988" spans="1:12" x14ac:dyDescent="0.2">
      <c r="A1988" s="9" t="s">
        <v>50</v>
      </c>
      <c r="B1988" s="9" t="s">
        <v>52</v>
      </c>
      <c r="C1988" s="9" t="s">
        <v>74</v>
      </c>
      <c r="D1988" s="9" t="s">
        <v>67</v>
      </c>
      <c r="E1988" s="44" t="s">
        <v>72</v>
      </c>
      <c r="F1988" s="9">
        <v>2013</v>
      </c>
      <c r="G1988" s="10">
        <v>355.75940162199998</v>
      </c>
      <c r="H1988" s="10">
        <v>553</v>
      </c>
      <c r="I1988" s="10">
        <v>2</v>
      </c>
      <c r="J1988" s="10">
        <v>6</v>
      </c>
      <c r="K1988" s="10">
        <v>0</v>
      </c>
      <c r="L1988" s="10">
        <f t="shared" si="31"/>
        <v>561</v>
      </c>
    </row>
    <row r="1989" spans="1:12" x14ac:dyDescent="0.2">
      <c r="A1989" s="9" t="s">
        <v>50</v>
      </c>
      <c r="B1989" s="9" t="s">
        <v>52</v>
      </c>
      <c r="C1989" s="9" t="s">
        <v>74</v>
      </c>
      <c r="D1989" s="9" t="s">
        <v>75</v>
      </c>
      <c r="E1989" s="44" t="s">
        <v>73</v>
      </c>
      <c r="F1989" s="9">
        <v>1993</v>
      </c>
      <c r="G1989" s="10">
        <v>385.607981564</v>
      </c>
      <c r="H1989" s="10">
        <v>1174</v>
      </c>
      <c r="I1989" s="10">
        <v>0</v>
      </c>
      <c r="J1989" s="10">
        <v>8</v>
      </c>
      <c r="K1989" s="10">
        <v>0</v>
      </c>
      <c r="L1989" s="10">
        <f t="shared" si="31"/>
        <v>1182</v>
      </c>
    </row>
    <row r="1990" spans="1:12" x14ac:dyDescent="0.2">
      <c r="A1990" s="9" t="s">
        <v>50</v>
      </c>
      <c r="B1990" s="9" t="s">
        <v>52</v>
      </c>
      <c r="C1990" s="9" t="s">
        <v>74</v>
      </c>
      <c r="D1990" s="9" t="s">
        <v>75</v>
      </c>
      <c r="E1990" s="44" t="s">
        <v>73</v>
      </c>
      <c r="F1990" s="9">
        <v>1995</v>
      </c>
      <c r="G1990" s="10">
        <v>436.72044484200001</v>
      </c>
      <c r="H1990" s="10">
        <v>1130</v>
      </c>
      <c r="I1990" s="10">
        <v>0</v>
      </c>
      <c r="J1990" s="10">
        <v>1</v>
      </c>
      <c r="K1990" s="10">
        <v>0</v>
      </c>
      <c r="L1990" s="10">
        <f t="shared" si="31"/>
        <v>1131</v>
      </c>
    </row>
    <row r="1991" spans="1:12" x14ac:dyDescent="0.2">
      <c r="A1991" s="9" t="s">
        <v>50</v>
      </c>
      <c r="B1991" s="9" t="s">
        <v>52</v>
      </c>
      <c r="C1991" s="9" t="s">
        <v>74</v>
      </c>
      <c r="D1991" s="9" t="s">
        <v>75</v>
      </c>
      <c r="E1991" s="44" t="s">
        <v>73</v>
      </c>
      <c r="F1991" s="9">
        <v>2000</v>
      </c>
      <c r="G1991" s="10">
        <v>433.808966607</v>
      </c>
      <c r="H1991" s="10">
        <v>504</v>
      </c>
      <c r="I1991" s="10">
        <v>0</v>
      </c>
      <c r="J1991" s="10">
        <v>5</v>
      </c>
      <c r="K1991" s="10">
        <v>0</v>
      </c>
      <c r="L1991" s="10">
        <f t="shared" si="31"/>
        <v>509</v>
      </c>
    </row>
    <row r="1992" spans="1:12" x14ac:dyDescent="0.2">
      <c r="A1992" s="9" t="s">
        <v>50</v>
      </c>
      <c r="B1992" s="9" t="s">
        <v>52</v>
      </c>
      <c r="C1992" s="9" t="s">
        <v>74</v>
      </c>
      <c r="D1992" s="9" t="s">
        <v>75</v>
      </c>
      <c r="E1992" s="44" t="s">
        <v>73</v>
      </c>
      <c r="F1992" s="9">
        <v>2002</v>
      </c>
      <c r="G1992" s="10">
        <v>325.35670746699998</v>
      </c>
      <c r="H1992" s="10">
        <v>659</v>
      </c>
      <c r="I1992" s="10">
        <v>50</v>
      </c>
      <c r="J1992" s="10">
        <v>0</v>
      </c>
      <c r="K1992" s="10">
        <v>0</v>
      </c>
      <c r="L1992" s="10">
        <f t="shared" si="31"/>
        <v>709</v>
      </c>
    </row>
    <row r="1993" spans="1:12" x14ac:dyDescent="0.2">
      <c r="A1993" s="9" t="s">
        <v>50</v>
      </c>
      <c r="B1993" s="9" t="s">
        <v>52</v>
      </c>
      <c r="C1993" s="9" t="s">
        <v>74</v>
      </c>
      <c r="D1993" s="9" t="s">
        <v>75</v>
      </c>
      <c r="E1993" s="44" t="s">
        <v>73</v>
      </c>
      <c r="F1993" s="9">
        <v>2002</v>
      </c>
      <c r="G1993" s="10">
        <v>379.582853462</v>
      </c>
      <c r="H1993" s="10">
        <v>50</v>
      </c>
      <c r="I1993" s="10">
        <v>27</v>
      </c>
      <c r="J1993" s="10">
        <v>4</v>
      </c>
      <c r="K1993" s="10">
        <v>0</v>
      </c>
      <c r="L1993" s="10">
        <f t="shared" si="31"/>
        <v>81</v>
      </c>
    </row>
    <row r="1994" spans="1:12" x14ac:dyDescent="0.2">
      <c r="A1994" s="9" t="s">
        <v>50</v>
      </c>
      <c r="B1994" s="9" t="s">
        <v>52</v>
      </c>
      <c r="C1994" s="9" t="s">
        <v>74</v>
      </c>
      <c r="D1994" s="9" t="s">
        <v>75</v>
      </c>
      <c r="E1994" s="44" t="s">
        <v>73</v>
      </c>
      <c r="F1994" s="9">
        <v>2002</v>
      </c>
      <c r="G1994" s="10">
        <v>485.86604171300002</v>
      </c>
      <c r="H1994" s="10">
        <v>0</v>
      </c>
      <c r="I1994" s="10">
        <v>1594</v>
      </c>
      <c r="J1994" s="10">
        <v>1</v>
      </c>
      <c r="K1994" s="10">
        <v>18.666666666666668</v>
      </c>
      <c r="L1994" s="10">
        <f t="shared" si="31"/>
        <v>1613.6666666666667</v>
      </c>
    </row>
    <row r="1995" spans="1:12" x14ac:dyDescent="0.2">
      <c r="A1995" s="9" t="s">
        <v>50</v>
      </c>
      <c r="B1995" s="9" t="s">
        <v>52</v>
      </c>
      <c r="C1995" s="9" t="s">
        <v>74</v>
      </c>
      <c r="D1995" s="9" t="s">
        <v>75</v>
      </c>
      <c r="E1995" s="44" t="s">
        <v>73</v>
      </c>
      <c r="F1995" s="9">
        <v>2002</v>
      </c>
      <c r="G1995" s="10">
        <v>360.50606975599999</v>
      </c>
      <c r="H1995" s="10">
        <v>1271</v>
      </c>
      <c r="I1995" s="10">
        <v>7</v>
      </c>
      <c r="J1995" s="10">
        <v>0</v>
      </c>
      <c r="K1995" s="10">
        <v>0</v>
      </c>
      <c r="L1995" s="10">
        <f t="shared" si="31"/>
        <v>1278</v>
      </c>
    </row>
    <row r="1996" spans="1:12" x14ac:dyDescent="0.2">
      <c r="A1996" s="9" t="s">
        <v>50</v>
      </c>
      <c r="B1996" s="9" t="s">
        <v>52</v>
      </c>
      <c r="C1996" s="9" t="s">
        <v>74</v>
      </c>
      <c r="D1996" s="9" t="s">
        <v>75</v>
      </c>
      <c r="E1996" s="44" t="s">
        <v>73</v>
      </c>
      <c r="F1996" s="9">
        <v>2008</v>
      </c>
      <c r="G1996" s="10">
        <v>406.24251701999998</v>
      </c>
      <c r="H1996" s="10">
        <v>173</v>
      </c>
      <c r="I1996" s="10">
        <v>24</v>
      </c>
      <c r="J1996" s="10">
        <v>7</v>
      </c>
      <c r="K1996" s="10">
        <v>0</v>
      </c>
      <c r="L1996" s="10">
        <f t="shared" si="31"/>
        <v>204</v>
      </c>
    </row>
    <row r="1997" spans="1:12" x14ac:dyDescent="0.2">
      <c r="A1997" s="9" t="s">
        <v>50</v>
      </c>
      <c r="B1997" s="9" t="s">
        <v>52</v>
      </c>
      <c r="C1997" s="9" t="s">
        <v>74</v>
      </c>
      <c r="D1997" s="9" t="s">
        <v>75</v>
      </c>
      <c r="E1997" s="44" t="s">
        <v>73</v>
      </c>
      <c r="F1997" s="9">
        <v>2008</v>
      </c>
      <c r="G1997" s="10">
        <v>404.69951669400001</v>
      </c>
      <c r="H1997" s="10">
        <v>81</v>
      </c>
      <c r="I1997" s="10">
        <v>804</v>
      </c>
      <c r="J1997" s="10">
        <v>0</v>
      </c>
      <c r="K1997" s="10">
        <v>1</v>
      </c>
      <c r="L1997" s="10">
        <f t="shared" si="31"/>
        <v>886</v>
      </c>
    </row>
    <row r="1998" spans="1:12" x14ac:dyDescent="0.2">
      <c r="A1998" s="9" t="s">
        <v>50</v>
      </c>
      <c r="B1998" s="9" t="s">
        <v>52</v>
      </c>
      <c r="C1998" s="9" t="s">
        <v>74</v>
      </c>
      <c r="D1998" s="9" t="s">
        <v>75</v>
      </c>
      <c r="E1998" s="44" t="s">
        <v>73</v>
      </c>
      <c r="F1998" s="9">
        <v>2008</v>
      </c>
      <c r="G1998" s="10">
        <v>427.87978475599999</v>
      </c>
      <c r="H1998" s="10">
        <v>1596</v>
      </c>
      <c r="I1998" s="10">
        <v>0</v>
      </c>
      <c r="J1998" s="10">
        <v>0</v>
      </c>
      <c r="K1998" s="10">
        <v>0</v>
      </c>
      <c r="L1998" s="10">
        <f t="shared" si="31"/>
        <v>1596</v>
      </c>
    </row>
    <row r="1999" spans="1:12" x14ac:dyDescent="0.2">
      <c r="A1999" s="9" t="s">
        <v>50</v>
      </c>
      <c r="B1999" s="9" t="s">
        <v>52</v>
      </c>
      <c r="C1999" s="9" t="s">
        <v>74</v>
      </c>
      <c r="D1999" s="9" t="s">
        <v>67</v>
      </c>
      <c r="E1999" s="44" t="s">
        <v>73</v>
      </c>
      <c r="F1999" s="9">
        <v>1987</v>
      </c>
      <c r="G1999" s="10">
        <v>300.15446789399999</v>
      </c>
      <c r="H1999" s="10">
        <v>1460</v>
      </c>
      <c r="I1999" s="10">
        <v>327</v>
      </c>
      <c r="J1999" s="10">
        <v>11</v>
      </c>
      <c r="K1999" s="10">
        <v>29.333333333333332</v>
      </c>
      <c r="L1999" s="10">
        <f t="shared" si="31"/>
        <v>1827.3333333333333</v>
      </c>
    </row>
    <row r="2000" spans="1:12" x14ac:dyDescent="0.2">
      <c r="A2000" s="9" t="s">
        <v>50</v>
      </c>
      <c r="B2000" s="9" t="s">
        <v>52</v>
      </c>
      <c r="C2000" s="9" t="s">
        <v>74</v>
      </c>
      <c r="D2000" s="9" t="s">
        <v>67</v>
      </c>
      <c r="E2000" s="44" t="s">
        <v>73</v>
      </c>
      <c r="F2000" s="9">
        <v>1990</v>
      </c>
      <c r="G2000" s="10">
        <v>379.58284905199997</v>
      </c>
      <c r="H2000" s="10">
        <v>568</v>
      </c>
      <c r="I2000" s="10">
        <v>0</v>
      </c>
      <c r="J2000" s="10">
        <v>0</v>
      </c>
      <c r="K2000" s="10">
        <v>0</v>
      </c>
      <c r="L2000" s="10">
        <f t="shared" si="31"/>
        <v>568</v>
      </c>
    </row>
    <row r="2001" spans="1:12" x14ac:dyDescent="0.2">
      <c r="A2001" s="9" t="s">
        <v>50</v>
      </c>
      <c r="B2001" s="9" t="s">
        <v>52</v>
      </c>
      <c r="C2001" s="9" t="s">
        <v>74</v>
      </c>
      <c r="D2001" s="9" t="s">
        <v>67</v>
      </c>
      <c r="E2001" s="44" t="s">
        <v>73</v>
      </c>
      <c r="F2001" s="9">
        <v>1992</v>
      </c>
      <c r="G2001" s="10">
        <v>322.24363413399999</v>
      </c>
      <c r="H2001" s="10">
        <v>468</v>
      </c>
      <c r="I2001" s="10">
        <v>0</v>
      </c>
      <c r="J2001" s="10">
        <v>6</v>
      </c>
      <c r="K2001" s="10">
        <v>0</v>
      </c>
      <c r="L2001" s="10">
        <f t="shared" si="31"/>
        <v>474</v>
      </c>
    </row>
    <row r="2002" spans="1:12" x14ac:dyDescent="0.2">
      <c r="A2002" s="9" t="s">
        <v>50</v>
      </c>
      <c r="B2002" s="9" t="s">
        <v>52</v>
      </c>
      <c r="C2002" s="9" t="s">
        <v>74</v>
      </c>
      <c r="D2002" s="9" t="s">
        <v>67</v>
      </c>
      <c r="E2002" s="44" t="s">
        <v>73</v>
      </c>
      <c r="F2002" s="9">
        <v>1992</v>
      </c>
      <c r="G2002" s="10">
        <v>298.68813719600001</v>
      </c>
      <c r="H2002" s="10">
        <v>965</v>
      </c>
      <c r="I2002" s="10">
        <v>9</v>
      </c>
      <c r="J2002" s="10">
        <v>0</v>
      </c>
      <c r="K2002" s="10">
        <v>0</v>
      </c>
      <c r="L2002" s="10">
        <f t="shared" si="31"/>
        <v>974</v>
      </c>
    </row>
    <row r="2003" spans="1:12" x14ac:dyDescent="0.2">
      <c r="A2003" s="9" t="s">
        <v>50</v>
      </c>
      <c r="B2003" s="9" t="s">
        <v>52</v>
      </c>
      <c r="C2003" s="9" t="s">
        <v>74</v>
      </c>
      <c r="D2003" s="9" t="s">
        <v>67</v>
      </c>
      <c r="E2003" s="44" t="s">
        <v>73</v>
      </c>
      <c r="F2003" s="9">
        <v>1993</v>
      </c>
      <c r="G2003" s="10">
        <v>469.82921604900002</v>
      </c>
      <c r="H2003" s="10">
        <v>546</v>
      </c>
      <c r="I2003" s="10">
        <v>0</v>
      </c>
      <c r="J2003" s="10">
        <v>0</v>
      </c>
      <c r="K2003" s="10">
        <v>0</v>
      </c>
      <c r="L2003" s="10">
        <f t="shared" si="31"/>
        <v>546</v>
      </c>
    </row>
    <row r="2004" spans="1:12" x14ac:dyDescent="0.2">
      <c r="A2004" s="9" t="s">
        <v>50</v>
      </c>
      <c r="B2004" s="9" t="s">
        <v>52</v>
      </c>
      <c r="C2004" s="9" t="s">
        <v>74</v>
      </c>
      <c r="D2004" s="9" t="s">
        <v>67</v>
      </c>
      <c r="E2004" s="44" t="s">
        <v>73</v>
      </c>
      <c r="F2004" s="9">
        <v>1998</v>
      </c>
      <c r="G2004" s="10">
        <v>371.83626641299998</v>
      </c>
      <c r="H2004" s="10">
        <v>212</v>
      </c>
      <c r="I2004" s="10">
        <v>62</v>
      </c>
      <c r="J2004" s="10">
        <v>0</v>
      </c>
      <c r="K2004" s="10">
        <v>0</v>
      </c>
      <c r="L2004" s="10">
        <f t="shared" si="31"/>
        <v>274</v>
      </c>
    </row>
    <row r="2005" spans="1:12" x14ac:dyDescent="0.2">
      <c r="A2005" s="9" t="s">
        <v>50</v>
      </c>
      <c r="B2005" s="9" t="s">
        <v>52</v>
      </c>
      <c r="C2005" s="9" t="s">
        <v>74</v>
      </c>
      <c r="D2005" s="9" t="s">
        <v>67</v>
      </c>
      <c r="E2005" s="44" t="s">
        <v>73</v>
      </c>
      <c r="F2005" s="9">
        <v>1998</v>
      </c>
      <c r="G2005" s="10">
        <v>506.11053754300002</v>
      </c>
      <c r="H2005" s="10">
        <v>970</v>
      </c>
      <c r="I2005" s="10">
        <v>19</v>
      </c>
      <c r="J2005" s="10">
        <v>0</v>
      </c>
      <c r="K2005" s="10">
        <v>0</v>
      </c>
      <c r="L2005" s="10">
        <f t="shared" si="31"/>
        <v>989</v>
      </c>
    </row>
    <row r="2006" spans="1:12" x14ac:dyDescent="0.2">
      <c r="A2006" s="9" t="s">
        <v>50</v>
      </c>
      <c r="B2006" s="9" t="s">
        <v>52</v>
      </c>
      <c r="C2006" s="9" t="s">
        <v>74</v>
      </c>
      <c r="D2006" s="9" t="s">
        <v>67</v>
      </c>
      <c r="E2006" s="44" t="s">
        <v>73</v>
      </c>
      <c r="F2006" s="9">
        <v>1999</v>
      </c>
      <c r="G2006" s="10">
        <v>433.80897500600003</v>
      </c>
      <c r="H2006" s="10">
        <v>492</v>
      </c>
      <c r="I2006" s="10">
        <v>0</v>
      </c>
      <c r="J2006" s="10">
        <v>50</v>
      </c>
      <c r="K2006" s="10">
        <v>0</v>
      </c>
      <c r="L2006" s="10">
        <f t="shared" si="31"/>
        <v>542</v>
      </c>
    </row>
    <row r="2007" spans="1:12" x14ac:dyDescent="0.2">
      <c r="A2007" s="9" t="s">
        <v>50</v>
      </c>
      <c r="B2007" s="9" t="s">
        <v>52</v>
      </c>
      <c r="C2007" s="9" t="s">
        <v>74</v>
      </c>
      <c r="D2007" s="9" t="s">
        <v>67</v>
      </c>
      <c r="E2007" s="44" t="s">
        <v>73</v>
      </c>
      <c r="F2007" s="9">
        <v>2000</v>
      </c>
      <c r="G2007" s="10">
        <v>350.38425135599999</v>
      </c>
      <c r="H2007" s="10">
        <v>1595</v>
      </c>
      <c r="I2007" s="10">
        <v>117</v>
      </c>
      <c r="J2007" s="10">
        <v>15</v>
      </c>
      <c r="K2007" s="10">
        <v>0</v>
      </c>
      <c r="L2007" s="10">
        <f t="shared" si="31"/>
        <v>1727</v>
      </c>
    </row>
    <row r="2008" spans="1:12" x14ac:dyDescent="0.2">
      <c r="A2008" s="9" t="s">
        <v>50</v>
      </c>
      <c r="B2008" s="9" t="s">
        <v>52</v>
      </c>
      <c r="C2008" s="9" t="s">
        <v>74</v>
      </c>
      <c r="D2008" s="9" t="s">
        <v>67</v>
      </c>
      <c r="E2008" s="44" t="s">
        <v>73</v>
      </c>
      <c r="F2008" s="9">
        <v>2002</v>
      </c>
      <c r="G2008" s="10">
        <v>379.29047413500001</v>
      </c>
      <c r="H2008" s="10">
        <v>974</v>
      </c>
      <c r="I2008" s="10">
        <v>0</v>
      </c>
      <c r="J2008" s="10">
        <v>1</v>
      </c>
      <c r="K2008" s="10">
        <v>0</v>
      </c>
      <c r="L2008" s="10">
        <f t="shared" si="31"/>
        <v>975</v>
      </c>
    </row>
    <row r="2009" spans="1:12" x14ac:dyDescent="0.2">
      <c r="A2009" s="9" t="s">
        <v>50</v>
      </c>
      <c r="B2009" s="9" t="s">
        <v>52</v>
      </c>
      <c r="C2009" s="9" t="s">
        <v>74</v>
      </c>
      <c r="D2009" s="9" t="s">
        <v>67</v>
      </c>
      <c r="E2009" s="44" t="s">
        <v>73</v>
      </c>
      <c r="F2009" s="9">
        <v>2003</v>
      </c>
      <c r="G2009" s="10">
        <v>325.35674039100002</v>
      </c>
      <c r="H2009" s="10">
        <v>726</v>
      </c>
      <c r="I2009" s="10">
        <v>17</v>
      </c>
      <c r="J2009" s="10">
        <v>11</v>
      </c>
      <c r="K2009" s="10">
        <v>0</v>
      </c>
      <c r="L2009" s="10">
        <f t="shared" si="31"/>
        <v>754</v>
      </c>
    </row>
    <row r="2010" spans="1:12" x14ac:dyDescent="0.2">
      <c r="A2010" s="9" t="s">
        <v>50</v>
      </c>
      <c r="B2010" s="9" t="s">
        <v>52</v>
      </c>
      <c r="C2010" s="9" t="s">
        <v>74</v>
      </c>
      <c r="D2010" s="9" t="s">
        <v>67</v>
      </c>
      <c r="E2010" s="44" t="s">
        <v>73</v>
      </c>
      <c r="F2010" s="9">
        <v>2003</v>
      </c>
      <c r="G2010" s="10">
        <v>325.35672699999998</v>
      </c>
      <c r="H2010" s="10">
        <v>1415</v>
      </c>
      <c r="I2010" s="10">
        <v>0</v>
      </c>
      <c r="J2010" s="10">
        <v>141</v>
      </c>
      <c r="K2010" s="10">
        <v>48</v>
      </c>
      <c r="L2010" s="10">
        <f t="shared" si="31"/>
        <v>1604</v>
      </c>
    </row>
    <row r="2011" spans="1:12" x14ac:dyDescent="0.2">
      <c r="A2011" s="9" t="s">
        <v>50</v>
      </c>
      <c r="B2011" s="9" t="s">
        <v>52</v>
      </c>
      <c r="C2011" s="9" t="s">
        <v>74</v>
      </c>
      <c r="D2011" s="9" t="s">
        <v>67</v>
      </c>
      <c r="E2011" s="44" t="s">
        <v>73</v>
      </c>
      <c r="F2011" s="9">
        <v>2004</v>
      </c>
      <c r="G2011" s="10">
        <v>350.38416395899998</v>
      </c>
      <c r="H2011" s="10">
        <v>1261</v>
      </c>
      <c r="I2011" s="10">
        <v>305</v>
      </c>
      <c r="J2011" s="10">
        <v>26</v>
      </c>
      <c r="K2011" s="10">
        <v>0</v>
      </c>
      <c r="L2011" s="10">
        <f t="shared" si="31"/>
        <v>1592</v>
      </c>
    </row>
    <row r="2012" spans="1:12" x14ac:dyDescent="0.2">
      <c r="A2012" s="9" t="s">
        <v>50</v>
      </c>
      <c r="B2012" s="9" t="s">
        <v>52</v>
      </c>
      <c r="C2012" s="9" t="s">
        <v>74</v>
      </c>
      <c r="D2012" s="9" t="s">
        <v>67</v>
      </c>
      <c r="E2012" s="44" t="s">
        <v>73</v>
      </c>
      <c r="F2012" s="9">
        <v>2004</v>
      </c>
      <c r="G2012" s="10">
        <v>367.10140328</v>
      </c>
      <c r="H2012" s="10">
        <v>1080</v>
      </c>
      <c r="I2012" s="10">
        <v>810</v>
      </c>
      <c r="J2012" s="10">
        <v>83</v>
      </c>
      <c r="K2012" s="10">
        <v>1.3333333333333333</v>
      </c>
      <c r="L2012" s="10">
        <f t="shared" si="31"/>
        <v>1974.3333333333333</v>
      </c>
    </row>
    <row r="2013" spans="1:12" x14ac:dyDescent="0.2">
      <c r="A2013" s="9" t="s">
        <v>50</v>
      </c>
      <c r="B2013" s="9" t="s">
        <v>52</v>
      </c>
      <c r="C2013" s="9" t="s">
        <v>74</v>
      </c>
      <c r="D2013" s="9" t="s">
        <v>67</v>
      </c>
      <c r="E2013" s="44" t="s">
        <v>73</v>
      </c>
      <c r="F2013" s="9">
        <v>2004</v>
      </c>
      <c r="G2013" s="10">
        <v>325.35672638599999</v>
      </c>
      <c r="H2013" s="10">
        <v>521</v>
      </c>
      <c r="I2013" s="10">
        <v>0</v>
      </c>
      <c r="J2013" s="10">
        <v>78</v>
      </c>
      <c r="K2013" s="10">
        <v>83.666666666666671</v>
      </c>
      <c r="L2013" s="10">
        <f t="shared" si="31"/>
        <v>682.66666666666663</v>
      </c>
    </row>
    <row r="2014" spans="1:12" x14ac:dyDescent="0.2">
      <c r="A2014" s="9" t="s">
        <v>50</v>
      </c>
      <c r="B2014" s="9" t="s">
        <v>52</v>
      </c>
      <c r="C2014" s="9" t="s">
        <v>74</v>
      </c>
      <c r="D2014" s="9" t="s">
        <v>67</v>
      </c>
      <c r="E2014" s="44" t="s">
        <v>73</v>
      </c>
      <c r="F2014" s="9">
        <v>2004</v>
      </c>
      <c r="G2014" s="10">
        <v>539.85125553499995</v>
      </c>
      <c r="H2014" s="10">
        <v>131</v>
      </c>
      <c r="I2014" s="10">
        <v>0</v>
      </c>
      <c r="J2014" s="10">
        <v>10</v>
      </c>
      <c r="K2014" s="10">
        <v>0</v>
      </c>
      <c r="L2014" s="10">
        <f t="shared" si="31"/>
        <v>141</v>
      </c>
    </row>
    <row r="2015" spans="1:12" x14ac:dyDescent="0.2">
      <c r="A2015" s="9" t="s">
        <v>50</v>
      </c>
      <c r="B2015" s="9" t="s">
        <v>52</v>
      </c>
      <c r="C2015" s="9" t="s">
        <v>74</v>
      </c>
      <c r="D2015" s="9" t="s">
        <v>67</v>
      </c>
      <c r="E2015" s="44" t="s">
        <v>73</v>
      </c>
      <c r="F2015" s="9">
        <v>2004</v>
      </c>
      <c r="G2015" s="10">
        <v>433.80897398299999</v>
      </c>
      <c r="H2015" s="10">
        <v>1042</v>
      </c>
      <c r="I2015" s="10">
        <v>0</v>
      </c>
      <c r="J2015" s="10">
        <v>8</v>
      </c>
      <c r="K2015" s="10">
        <v>2.3333333333333335</v>
      </c>
      <c r="L2015" s="10">
        <f t="shared" si="31"/>
        <v>1052.3333333333333</v>
      </c>
    </row>
    <row r="2016" spans="1:12" x14ac:dyDescent="0.2">
      <c r="A2016" s="9" t="s">
        <v>50</v>
      </c>
      <c r="B2016" s="9" t="s">
        <v>52</v>
      </c>
      <c r="C2016" s="9" t="s">
        <v>74</v>
      </c>
      <c r="D2016" s="9" t="s">
        <v>67</v>
      </c>
      <c r="E2016" s="44" t="s">
        <v>73</v>
      </c>
      <c r="F2016" s="9">
        <v>2004</v>
      </c>
      <c r="G2016" s="10">
        <v>433.808976046</v>
      </c>
      <c r="H2016" s="10">
        <v>493</v>
      </c>
      <c r="I2016" s="10">
        <v>0</v>
      </c>
      <c r="J2016" s="10">
        <v>41</v>
      </c>
      <c r="K2016" s="10">
        <v>0</v>
      </c>
      <c r="L2016" s="10">
        <f t="shared" si="31"/>
        <v>534</v>
      </c>
    </row>
    <row r="2017" spans="1:12" x14ac:dyDescent="0.2">
      <c r="A2017" s="9" t="s">
        <v>50</v>
      </c>
      <c r="B2017" s="9" t="s">
        <v>52</v>
      </c>
      <c r="C2017" s="9" t="s">
        <v>74</v>
      </c>
      <c r="D2017" s="9" t="s">
        <v>67</v>
      </c>
      <c r="E2017" s="44" t="s">
        <v>73</v>
      </c>
      <c r="F2017" s="9">
        <v>2004</v>
      </c>
      <c r="G2017" s="10">
        <v>433.80897329200002</v>
      </c>
      <c r="H2017" s="10">
        <v>648</v>
      </c>
      <c r="I2017" s="10">
        <v>0</v>
      </c>
      <c r="J2017" s="10">
        <v>0</v>
      </c>
      <c r="K2017" s="10">
        <v>0</v>
      </c>
      <c r="L2017" s="10">
        <f t="shared" si="31"/>
        <v>648</v>
      </c>
    </row>
    <row r="2018" spans="1:12" x14ac:dyDescent="0.2">
      <c r="A2018" s="9" t="s">
        <v>50</v>
      </c>
      <c r="B2018" s="9" t="s">
        <v>52</v>
      </c>
      <c r="C2018" s="9" t="s">
        <v>74</v>
      </c>
      <c r="D2018" s="9" t="s">
        <v>67</v>
      </c>
      <c r="E2018" s="44" t="s">
        <v>73</v>
      </c>
      <c r="F2018" s="9">
        <v>2004</v>
      </c>
      <c r="G2018" s="10">
        <v>506.11047602000002</v>
      </c>
      <c r="H2018" s="10">
        <v>963</v>
      </c>
      <c r="I2018" s="10">
        <v>0</v>
      </c>
      <c r="J2018" s="10">
        <v>17</v>
      </c>
      <c r="K2018" s="10">
        <v>0</v>
      </c>
      <c r="L2018" s="10">
        <f t="shared" si="31"/>
        <v>980</v>
      </c>
    </row>
    <row r="2019" spans="1:12" x14ac:dyDescent="0.2">
      <c r="A2019" s="9" t="s">
        <v>50</v>
      </c>
      <c r="B2019" s="9" t="s">
        <v>52</v>
      </c>
      <c r="C2019" s="9" t="s">
        <v>74</v>
      </c>
      <c r="D2019" s="9" t="s">
        <v>67</v>
      </c>
      <c r="E2019" s="44" t="s">
        <v>73</v>
      </c>
      <c r="F2019" s="9">
        <v>2005</v>
      </c>
      <c r="G2019" s="10">
        <v>325.35671708299998</v>
      </c>
      <c r="H2019" s="10">
        <v>652</v>
      </c>
      <c r="I2019" s="10">
        <v>238</v>
      </c>
      <c r="J2019" s="10">
        <v>47</v>
      </c>
      <c r="K2019" s="10">
        <v>4.666666666666667</v>
      </c>
      <c r="L2019" s="10">
        <f t="shared" si="31"/>
        <v>941.66666666666663</v>
      </c>
    </row>
    <row r="2020" spans="1:12" x14ac:dyDescent="0.2">
      <c r="A2020" s="9" t="s">
        <v>50</v>
      </c>
      <c r="B2020" s="9" t="s">
        <v>52</v>
      </c>
      <c r="C2020" s="9" t="s">
        <v>74</v>
      </c>
      <c r="D2020" s="9" t="s">
        <v>67</v>
      </c>
      <c r="E2020" s="44" t="s">
        <v>73</v>
      </c>
      <c r="F2020" s="9">
        <v>2005</v>
      </c>
      <c r="G2020" s="10">
        <v>308.32194189099999</v>
      </c>
      <c r="H2020" s="10">
        <v>1237</v>
      </c>
      <c r="I2020" s="10">
        <v>36</v>
      </c>
      <c r="J2020" s="10">
        <v>7</v>
      </c>
      <c r="K2020" s="10">
        <v>4</v>
      </c>
      <c r="L2020" s="10">
        <f t="shared" si="31"/>
        <v>1284</v>
      </c>
    </row>
    <row r="2021" spans="1:12" x14ac:dyDescent="0.2">
      <c r="A2021" s="9" t="s">
        <v>50</v>
      </c>
      <c r="B2021" s="9" t="s">
        <v>52</v>
      </c>
      <c r="C2021" s="9" t="s">
        <v>74</v>
      </c>
      <c r="D2021" s="9" t="s">
        <v>67</v>
      </c>
      <c r="E2021" s="44" t="s">
        <v>73</v>
      </c>
      <c r="F2021" s="9">
        <v>2005</v>
      </c>
      <c r="G2021" s="10">
        <v>371.83626152400001</v>
      </c>
      <c r="H2021" s="10">
        <v>975</v>
      </c>
      <c r="I2021" s="10">
        <v>79</v>
      </c>
      <c r="J2021" s="10">
        <v>129</v>
      </c>
      <c r="K2021" s="10">
        <v>3</v>
      </c>
      <c r="L2021" s="10">
        <f t="shared" si="31"/>
        <v>1186</v>
      </c>
    </row>
    <row r="2022" spans="1:12" x14ac:dyDescent="0.2">
      <c r="A2022" s="9" t="s">
        <v>50</v>
      </c>
      <c r="B2022" s="9" t="s">
        <v>52</v>
      </c>
      <c r="C2022" s="9" t="s">
        <v>74</v>
      </c>
      <c r="D2022" s="9" t="s">
        <v>67</v>
      </c>
      <c r="E2022" s="44" t="s">
        <v>73</v>
      </c>
      <c r="F2022" s="9">
        <v>2005</v>
      </c>
      <c r="G2022" s="10">
        <v>325.35672373699998</v>
      </c>
      <c r="H2022" s="10">
        <v>451</v>
      </c>
      <c r="I2022" s="10">
        <v>0</v>
      </c>
      <c r="J2022" s="10">
        <v>0</v>
      </c>
      <c r="K2022" s="10">
        <v>0</v>
      </c>
      <c r="L2022" s="10">
        <f t="shared" si="31"/>
        <v>451</v>
      </c>
    </row>
    <row r="2023" spans="1:12" x14ac:dyDescent="0.2">
      <c r="A2023" s="9" t="s">
        <v>50</v>
      </c>
      <c r="B2023" s="9" t="s">
        <v>52</v>
      </c>
      <c r="C2023" s="9" t="s">
        <v>74</v>
      </c>
      <c r="D2023" s="9" t="s">
        <v>67</v>
      </c>
      <c r="E2023" s="44" t="s">
        <v>73</v>
      </c>
      <c r="F2023" s="9">
        <v>2005</v>
      </c>
      <c r="G2023" s="10">
        <v>334.92603882600002</v>
      </c>
      <c r="H2023" s="10">
        <v>284</v>
      </c>
      <c r="I2023" s="10">
        <v>0</v>
      </c>
      <c r="J2023" s="10">
        <v>0</v>
      </c>
      <c r="K2023" s="10">
        <v>0</v>
      </c>
      <c r="L2023" s="10">
        <f t="shared" si="31"/>
        <v>284</v>
      </c>
    </row>
    <row r="2024" spans="1:12" x14ac:dyDescent="0.2">
      <c r="A2024" s="9" t="s">
        <v>50</v>
      </c>
      <c r="B2024" s="9" t="s">
        <v>52</v>
      </c>
      <c r="C2024" s="9" t="s">
        <v>74</v>
      </c>
      <c r="D2024" s="9" t="s">
        <v>67</v>
      </c>
      <c r="E2024" s="44" t="s">
        <v>73</v>
      </c>
      <c r="F2024" s="9">
        <v>2006</v>
      </c>
      <c r="G2024" s="10">
        <v>470.80043658099999</v>
      </c>
      <c r="H2024" s="10">
        <v>696</v>
      </c>
      <c r="I2024" s="10">
        <v>8</v>
      </c>
      <c r="J2024" s="10">
        <v>3</v>
      </c>
      <c r="K2024" s="10">
        <v>0</v>
      </c>
      <c r="L2024" s="10">
        <f t="shared" si="31"/>
        <v>707</v>
      </c>
    </row>
    <row r="2025" spans="1:12" x14ac:dyDescent="0.2">
      <c r="A2025" s="9" t="s">
        <v>50</v>
      </c>
      <c r="B2025" s="9" t="s">
        <v>52</v>
      </c>
      <c r="C2025" s="9" t="s">
        <v>74</v>
      </c>
      <c r="D2025" s="9" t="s">
        <v>67</v>
      </c>
      <c r="E2025" s="44" t="s">
        <v>73</v>
      </c>
      <c r="F2025" s="9">
        <v>2007</v>
      </c>
      <c r="G2025" s="10">
        <v>500.73973675592333</v>
      </c>
      <c r="H2025" s="10">
        <v>773</v>
      </c>
      <c r="I2025" s="10">
        <v>21</v>
      </c>
      <c r="J2025" s="10">
        <v>0</v>
      </c>
      <c r="K2025" s="10">
        <v>0</v>
      </c>
      <c r="L2025" s="10">
        <f t="shared" si="31"/>
        <v>794</v>
      </c>
    </row>
    <row r="2026" spans="1:12" x14ac:dyDescent="0.2">
      <c r="A2026" s="9" t="s">
        <v>50</v>
      </c>
      <c r="B2026" s="9" t="s">
        <v>52</v>
      </c>
      <c r="C2026" s="9" t="s">
        <v>74</v>
      </c>
      <c r="D2026" s="9" t="s">
        <v>67</v>
      </c>
      <c r="E2026" s="44" t="s">
        <v>73</v>
      </c>
      <c r="F2026" s="9">
        <v>2007</v>
      </c>
      <c r="G2026" s="10">
        <v>341.883083226</v>
      </c>
      <c r="H2026" s="10">
        <v>294</v>
      </c>
      <c r="I2026" s="10">
        <v>0</v>
      </c>
      <c r="J2026" s="10">
        <v>0</v>
      </c>
      <c r="K2026" s="10">
        <v>0</v>
      </c>
      <c r="L2026" s="10">
        <f t="shared" si="31"/>
        <v>294</v>
      </c>
    </row>
    <row r="2027" spans="1:12" x14ac:dyDescent="0.2">
      <c r="A2027" s="9" t="s">
        <v>50</v>
      </c>
      <c r="B2027" s="9" t="s">
        <v>52</v>
      </c>
      <c r="C2027" s="9" t="s">
        <v>74</v>
      </c>
      <c r="D2027" s="9" t="s">
        <v>67</v>
      </c>
      <c r="E2027" s="44" t="s">
        <v>73</v>
      </c>
      <c r="F2027" s="9">
        <v>2007</v>
      </c>
      <c r="G2027" s="10">
        <v>506.11049964699998</v>
      </c>
      <c r="H2027" s="10">
        <v>0</v>
      </c>
      <c r="I2027" s="10">
        <v>406</v>
      </c>
      <c r="J2027" s="10">
        <v>18</v>
      </c>
      <c r="K2027" s="10">
        <v>0</v>
      </c>
      <c r="L2027" s="10">
        <f t="shared" si="31"/>
        <v>424</v>
      </c>
    </row>
    <row r="2028" spans="1:12" x14ac:dyDescent="0.2">
      <c r="A2028" s="9" t="s">
        <v>50</v>
      </c>
      <c r="B2028" s="9" t="s">
        <v>52</v>
      </c>
      <c r="C2028" s="9" t="s">
        <v>74</v>
      </c>
      <c r="D2028" s="9" t="s">
        <v>67</v>
      </c>
      <c r="E2028" s="44" t="s">
        <v>73</v>
      </c>
      <c r="F2028" s="9">
        <v>2007</v>
      </c>
      <c r="G2028" s="10">
        <v>506.11047051000003</v>
      </c>
      <c r="H2028" s="10">
        <v>510</v>
      </c>
      <c r="I2028" s="10">
        <v>536</v>
      </c>
      <c r="J2028" s="10">
        <v>0</v>
      </c>
      <c r="K2028" s="10">
        <v>0</v>
      </c>
      <c r="L2028" s="10">
        <f t="shared" si="31"/>
        <v>1046</v>
      </c>
    </row>
    <row r="2029" spans="1:12" x14ac:dyDescent="0.2">
      <c r="A2029" s="9" t="s">
        <v>50</v>
      </c>
      <c r="B2029" s="9" t="s">
        <v>52</v>
      </c>
      <c r="C2029" s="9" t="s">
        <v>74</v>
      </c>
      <c r="D2029" s="9" t="s">
        <v>67</v>
      </c>
      <c r="E2029" s="44" t="s">
        <v>73</v>
      </c>
      <c r="F2029" s="9">
        <v>2007</v>
      </c>
      <c r="G2029" s="10">
        <v>433.80896710399998</v>
      </c>
      <c r="H2029" s="10">
        <v>382</v>
      </c>
      <c r="I2029" s="10">
        <v>7</v>
      </c>
      <c r="J2029" s="10">
        <v>36</v>
      </c>
      <c r="K2029" s="10">
        <v>56.666666666666664</v>
      </c>
      <c r="L2029" s="10">
        <f t="shared" si="31"/>
        <v>481.66666666666669</v>
      </c>
    </row>
    <row r="2030" spans="1:12" x14ac:dyDescent="0.2">
      <c r="A2030" s="9" t="s">
        <v>50</v>
      </c>
      <c r="B2030" s="9" t="s">
        <v>52</v>
      </c>
      <c r="C2030" s="9" t="s">
        <v>74</v>
      </c>
      <c r="D2030" s="9" t="s">
        <v>67</v>
      </c>
      <c r="E2030" s="44" t="s">
        <v>73</v>
      </c>
      <c r="F2030" s="9">
        <v>2007</v>
      </c>
      <c r="G2030" s="10">
        <v>433.80898103200002</v>
      </c>
      <c r="H2030" s="10">
        <v>880</v>
      </c>
      <c r="I2030" s="10">
        <v>39</v>
      </c>
      <c r="J2030" s="10">
        <v>7</v>
      </c>
      <c r="K2030" s="10">
        <v>0</v>
      </c>
      <c r="L2030" s="10">
        <f t="shared" si="31"/>
        <v>926</v>
      </c>
    </row>
    <row r="2031" spans="1:12" x14ac:dyDescent="0.2">
      <c r="A2031" s="9" t="s">
        <v>50</v>
      </c>
      <c r="B2031" s="9" t="s">
        <v>52</v>
      </c>
      <c r="C2031" s="9" t="s">
        <v>74</v>
      </c>
      <c r="D2031" s="9" t="s">
        <v>67</v>
      </c>
      <c r="E2031" s="44" t="s">
        <v>73</v>
      </c>
      <c r="F2031" s="9">
        <v>2007</v>
      </c>
      <c r="G2031" s="10">
        <v>335.41930814900002</v>
      </c>
      <c r="H2031" s="10">
        <v>56</v>
      </c>
      <c r="I2031" s="10">
        <v>0</v>
      </c>
      <c r="J2031" s="10">
        <v>20</v>
      </c>
      <c r="K2031" s="10">
        <v>0</v>
      </c>
      <c r="L2031" s="10">
        <f t="shared" si="31"/>
        <v>76</v>
      </c>
    </row>
    <row r="2032" spans="1:12" x14ac:dyDescent="0.2">
      <c r="A2032" s="9" t="s">
        <v>50</v>
      </c>
      <c r="B2032" s="9" t="s">
        <v>52</v>
      </c>
      <c r="C2032" s="9" t="s">
        <v>74</v>
      </c>
      <c r="D2032" s="9" t="s">
        <v>67</v>
      </c>
      <c r="E2032" s="44" t="s">
        <v>73</v>
      </c>
      <c r="F2032" s="9">
        <v>2007</v>
      </c>
      <c r="G2032" s="10">
        <v>371.83626226600001</v>
      </c>
      <c r="H2032" s="10">
        <v>2002</v>
      </c>
      <c r="I2032" s="10">
        <v>117</v>
      </c>
      <c r="J2032" s="10">
        <v>0</v>
      </c>
      <c r="K2032" s="10">
        <v>0</v>
      </c>
      <c r="L2032" s="10">
        <f t="shared" si="31"/>
        <v>2119</v>
      </c>
    </row>
    <row r="2033" spans="1:12" x14ac:dyDescent="0.2">
      <c r="A2033" s="9" t="s">
        <v>50</v>
      </c>
      <c r="B2033" s="9" t="s">
        <v>52</v>
      </c>
      <c r="C2033" s="9" t="s">
        <v>74</v>
      </c>
      <c r="D2033" s="9" t="s">
        <v>67</v>
      </c>
      <c r="E2033" s="44" t="s">
        <v>73</v>
      </c>
      <c r="F2033" s="9">
        <v>2007</v>
      </c>
      <c r="G2033" s="10">
        <v>506.11046120100002</v>
      </c>
      <c r="H2033" s="10">
        <v>430</v>
      </c>
      <c r="I2033" s="10">
        <v>128</v>
      </c>
      <c r="J2033" s="10">
        <v>4</v>
      </c>
      <c r="K2033" s="10">
        <v>0</v>
      </c>
      <c r="L2033" s="10">
        <f t="shared" si="31"/>
        <v>562</v>
      </c>
    </row>
    <row r="2034" spans="1:12" x14ac:dyDescent="0.2">
      <c r="A2034" s="9" t="s">
        <v>50</v>
      </c>
      <c r="B2034" s="9" t="s">
        <v>52</v>
      </c>
      <c r="C2034" s="9" t="s">
        <v>74</v>
      </c>
      <c r="D2034" s="9" t="s">
        <v>67</v>
      </c>
      <c r="E2034" s="44" t="s">
        <v>73</v>
      </c>
      <c r="F2034" s="9">
        <v>2007</v>
      </c>
      <c r="G2034" s="10">
        <v>506.110479274</v>
      </c>
      <c r="H2034" s="10">
        <v>651</v>
      </c>
      <c r="I2034" s="10">
        <v>0</v>
      </c>
      <c r="J2034" s="10">
        <v>44</v>
      </c>
      <c r="K2034" s="10">
        <v>0</v>
      </c>
      <c r="L2034" s="10">
        <f t="shared" si="31"/>
        <v>695</v>
      </c>
    </row>
    <row r="2035" spans="1:12" x14ac:dyDescent="0.2">
      <c r="A2035" s="9" t="s">
        <v>50</v>
      </c>
      <c r="B2035" s="9" t="s">
        <v>52</v>
      </c>
      <c r="C2035" s="9" t="s">
        <v>74</v>
      </c>
      <c r="D2035" s="9" t="s">
        <v>67</v>
      </c>
      <c r="E2035" s="44" t="s">
        <v>73</v>
      </c>
      <c r="F2035" s="9">
        <v>2008</v>
      </c>
      <c r="G2035" s="10">
        <v>485.86605552600003</v>
      </c>
      <c r="H2035" s="10">
        <v>688</v>
      </c>
      <c r="I2035" s="10">
        <v>382</v>
      </c>
      <c r="J2035" s="10">
        <v>21</v>
      </c>
      <c r="K2035" s="10">
        <v>0</v>
      </c>
      <c r="L2035" s="10">
        <f t="shared" si="31"/>
        <v>1091</v>
      </c>
    </row>
    <row r="2036" spans="1:12" x14ac:dyDescent="0.2">
      <c r="A2036" s="9" t="s">
        <v>50</v>
      </c>
      <c r="B2036" s="9" t="s">
        <v>52</v>
      </c>
      <c r="C2036" s="9" t="s">
        <v>74</v>
      </c>
      <c r="D2036" s="9" t="s">
        <v>67</v>
      </c>
      <c r="E2036" s="44" t="s">
        <v>73</v>
      </c>
      <c r="F2036" s="9">
        <v>2008</v>
      </c>
      <c r="G2036" s="10">
        <v>607.33289855800001</v>
      </c>
      <c r="H2036" s="10">
        <v>605</v>
      </c>
      <c r="I2036" s="10">
        <v>256</v>
      </c>
      <c r="J2036" s="10">
        <v>7</v>
      </c>
      <c r="K2036" s="10">
        <v>7.333333333333333</v>
      </c>
      <c r="L2036" s="10">
        <f t="shared" si="31"/>
        <v>875.33333333333337</v>
      </c>
    </row>
    <row r="2037" spans="1:12" x14ac:dyDescent="0.2">
      <c r="A2037" s="9" t="s">
        <v>50</v>
      </c>
      <c r="B2037" s="9" t="s">
        <v>52</v>
      </c>
      <c r="C2037" s="9" t="s">
        <v>74</v>
      </c>
      <c r="D2037" s="9" t="s">
        <v>67</v>
      </c>
      <c r="E2037" s="44" t="s">
        <v>73</v>
      </c>
      <c r="F2037" s="9">
        <v>2008</v>
      </c>
      <c r="G2037" s="10">
        <v>385.607988772</v>
      </c>
      <c r="H2037" s="10">
        <v>230</v>
      </c>
      <c r="I2037" s="10">
        <v>69</v>
      </c>
      <c r="J2037" s="10">
        <v>6</v>
      </c>
      <c r="K2037" s="10">
        <v>2.3333333333333335</v>
      </c>
      <c r="L2037" s="10">
        <f t="shared" si="31"/>
        <v>307.33333333333331</v>
      </c>
    </row>
    <row r="2038" spans="1:12" x14ac:dyDescent="0.2">
      <c r="A2038" s="9" t="s">
        <v>50</v>
      </c>
      <c r="B2038" s="9" t="s">
        <v>52</v>
      </c>
      <c r="C2038" s="9" t="s">
        <v>74</v>
      </c>
      <c r="D2038" s="9" t="s">
        <v>67</v>
      </c>
      <c r="E2038" s="44" t="s">
        <v>73</v>
      </c>
      <c r="F2038" s="9">
        <v>2008</v>
      </c>
      <c r="G2038" s="10">
        <v>343.07405402099999</v>
      </c>
      <c r="H2038" s="10">
        <v>863</v>
      </c>
      <c r="I2038" s="10">
        <v>21</v>
      </c>
      <c r="J2038" s="10">
        <v>0</v>
      </c>
      <c r="K2038" s="10">
        <v>0</v>
      </c>
      <c r="L2038" s="10">
        <f t="shared" si="31"/>
        <v>884</v>
      </c>
    </row>
    <row r="2039" spans="1:12" x14ac:dyDescent="0.2">
      <c r="A2039" s="9" t="s">
        <v>50</v>
      </c>
      <c r="B2039" s="9" t="s">
        <v>52</v>
      </c>
      <c r="C2039" s="9" t="s">
        <v>74</v>
      </c>
      <c r="D2039" s="9" t="s">
        <v>67</v>
      </c>
      <c r="E2039" s="44" t="s">
        <v>73</v>
      </c>
      <c r="F2039" s="9">
        <v>2008</v>
      </c>
      <c r="G2039" s="10">
        <v>467.17889492400002</v>
      </c>
      <c r="H2039" s="10">
        <v>1486</v>
      </c>
      <c r="I2039" s="10">
        <v>0</v>
      </c>
      <c r="J2039" s="10">
        <v>7</v>
      </c>
      <c r="K2039" s="10">
        <v>0</v>
      </c>
      <c r="L2039" s="10">
        <f t="shared" si="31"/>
        <v>1493</v>
      </c>
    </row>
    <row r="2040" spans="1:12" x14ac:dyDescent="0.2">
      <c r="A2040" s="9" t="s">
        <v>50</v>
      </c>
      <c r="B2040" s="9" t="s">
        <v>52</v>
      </c>
      <c r="C2040" s="9" t="s">
        <v>74</v>
      </c>
      <c r="D2040" s="9" t="s">
        <v>67</v>
      </c>
      <c r="E2040" s="44" t="s">
        <v>73</v>
      </c>
      <c r="F2040" s="9">
        <v>2008</v>
      </c>
      <c r="G2040" s="10">
        <v>656.85978279799997</v>
      </c>
      <c r="H2040" s="10">
        <v>468</v>
      </c>
      <c r="I2040" s="10">
        <v>3</v>
      </c>
      <c r="J2040" s="10">
        <v>0</v>
      </c>
      <c r="K2040" s="10">
        <v>0</v>
      </c>
      <c r="L2040" s="10">
        <f t="shared" si="31"/>
        <v>471</v>
      </c>
    </row>
    <row r="2041" spans="1:12" x14ac:dyDescent="0.2">
      <c r="A2041" s="9" t="s">
        <v>50</v>
      </c>
      <c r="B2041" s="9" t="s">
        <v>52</v>
      </c>
      <c r="C2041" s="9" t="s">
        <v>74</v>
      </c>
      <c r="D2041" s="9" t="s">
        <v>67</v>
      </c>
      <c r="E2041" s="44" t="s">
        <v>73</v>
      </c>
      <c r="F2041" s="9">
        <v>2008</v>
      </c>
      <c r="G2041" s="10">
        <v>656.85977924600002</v>
      </c>
      <c r="H2041" s="10">
        <v>328</v>
      </c>
      <c r="I2041" s="10">
        <v>35</v>
      </c>
      <c r="J2041" s="10">
        <v>8</v>
      </c>
      <c r="K2041" s="10">
        <v>18.666666666666668</v>
      </c>
      <c r="L2041" s="10">
        <f t="shared" si="31"/>
        <v>389.66666666666669</v>
      </c>
    </row>
    <row r="2042" spans="1:12" x14ac:dyDescent="0.2">
      <c r="A2042" s="9" t="s">
        <v>50</v>
      </c>
      <c r="B2042" s="9" t="s">
        <v>52</v>
      </c>
      <c r="C2042" s="9" t="s">
        <v>74</v>
      </c>
      <c r="D2042" s="9" t="s">
        <v>67</v>
      </c>
      <c r="E2042" s="44" t="s">
        <v>73</v>
      </c>
      <c r="F2042" s="9">
        <v>2008</v>
      </c>
      <c r="G2042" s="10">
        <v>506.11045868500003</v>
      </c>
      <c r="H2042" s="10">
        <v>592</v>
      </c>
      <c r="I2042" s="10">
        <v>37</v>
      </c>
      <c r="J2042" s="10">
        <v>6</v>
      </c>
      <c r="K2042" s="10">
        <v>0</v>
      </c>
      <c r="L2042" s="10">
        <f t="shared" si="31"/>
        <v>635</v>
      </c>
    </row>
    <row r="2043" spans="1:12" x14ac:dyDescent="0.2">
      <c r="A2043" s="9" t="s">
        <v>50</v>
      </c>
      <c r="B2043" s="9" t="s">
        <v>52</v>
      </c>
      <c r="C2043" s="9" t="s">
        <v>74</v>
      </c>
      <c r="D2043" s="9" t="s">
        <v>75</v>
      </c>
      <c r="E2043" s="44" t="s">
        <v>27</v>
      </c>
      <c r="F2043" s="9">
        <v>2009</v>
      </c>
      <c r="G2043" s="10">
        <v>603.68209482700001</v>
      </c>
      <c r="H2043" s="10">
        <v>383</v>
      </c>
      <c r="I2043" s="10">
        <v>0</v>
      </c>
      <c r="J2043" s="10">
        <v>8</v>
      </c>
      <c r="K2043" s="10">
        <v>0</v>
      </c>
      <c r="L2043" s="10">
        <f t="shared" si="31"/>
        <v>391</v>
      </c>
    </row>
    <row r="2044" spans="1:12" x14ac:dyDescent="0.2">
      <c r="A2044" s="9" t="s">
        <v>50</v>
      </c>
      <c r="B2044" s="9" t="s">
        <v>52</v>
      </c>
      <c r="C2044" s="9" t="s">
        <v>74</v>
      </c>
      <c r="D2044" s="9" t="s">
        <v>75</v>
      </c>
      <c r="E2044" s="44" t="s">
        <v>27</v>
      </c>
      <c r="F2044" s="9">
        <v>2011</v>
      </c>
      <c r="G2044" s="10">
        <v>415.03146338599998</v>
      </c>
      <c r="H2044" s="10">
        <v>85</v>
      </c>
      <c r="I2044" s="10">
        <v>0</v>
      </c>
      <c r="J2044" s="10">
        <v>0</v>
      </c>
      <c r="K2044" s="10">
        <v>0</v>
      </c>
      <c r="L2044" s="10">
        <f t="shared" si="31"/>
        <v>85</v>
      </c>
    </row>
    <row r="2045" spans="1:12" x14ac:dyDescent="0.2">
      <c r="A2045" s="9" t="s">
        <v>50</v>
      </c>
      <c r="B2045" s="9" t="s">
        <v>52</v>
      </c>
      <c r="C2045" s="9" t="s">
        <v>74</v>
      </c>
      <c r="D2045" s="9" t="s">
        <v>67</v>
      </c>
      <c r="E2045" s="44" t="s">
        <v>31</v>
      </c>
      <c r="F2045" s="9">
        <v>2004</v>
      </c>
      <c r="G2045" s="10">
        <v>325.35672638599999</v>
      </c>
      <c r="H2045" s="10">
        <v>25</v>
      </c>
      <c r="I2045" s="10">
        <v>0</v>
      </c>
      <c r="J2045" s="10">
        <v>32</v>
      </c>
      <c r="K2045" s="10">
        <v>0</v>
      </c>
      <c r="L2045" s="10">
        <f t="shared" si="31"/>
        <v>57</v>
      </c>
    </row>
    <row r="2046" spans="1:12" x14ac:dyDescent="0.2">
      <c r="A2046" s="9" t="s">
        <v>50</v>
      </c>
      <c r="B2046" s="9" t="s">
        <v>52</v>
      </c>
      <c r="C2046" s="9" t="s">
        <v>74</v>
      </c>
      <c r="D2046" s="9" t="s">
        <v>67</v>
      </c>
      <c r="E2046" s="44" t="s">
        <v>31</v>
      </c>
      <c r="F2046" s="9">
        <v>2007</v>
      </c>
      <c r="G2046" s="10">
        <v>506.11047051000003</v>
      </c>
      <c r="H2046" s="10">
        <v>252</v>
      </c>
      <c r="I2046" s="10">
        <v>2</v>
      </c>
      <c r="J2046" s="10">
        <v>0</v>
      </c>
      <c r="K2046" s="10">
        <v>0</v>
      </c>
      <c r="L2046" s="10">
        <f t="shared" si="31"/>
        <v>254</v>
      </c>
    </row>
    <row r="2047" spans="1:12" x14ac:dyDescent="0.2">
      <c r="A2047" s="9" t="s">
        <v>50</v>
      </c>
      <c r="B2047" s="9" t="s">
        <v>52</v>
      </c>
      <c r="C2047" s="9" t="s">
        <v>74</v>
      </c>
      <c r="D2047" s="9" t="s">
        <v>75</v>
      </c>
      <c r="E2047" s="44" t="s">
        <v>33</v>
      </c>
      <c r="F2047" s="9">
        <v>2008</v>
      </c>
      <c r="G2047" s="10">
        <v>404.69951669400001</v>
      </c>
      <c r="H2047" s="10">
        <v>162</v>
      </c>
      <c r="I2047" s="10">
        <v>0</v>
      </c>
      <c r="J2047" s="10">
        <v>0</v>
      </c>
      <c r="K2047" s="10">
        <v>11.333333333333334</v>
      </c>
      <c r="L2047" s="10">
        <f t="shared" si="31"/>
        <v>173.33333333333334</v>
      </c>
    </row>
    <row r="2048" spans="1:12" x14ac:dyDescent="0.2">
      <c r="A2048" s="9" t="s">
        <v>50</v>
      </c>
      <c r="B2048" s="9" t="s">
        <v>52</v>
      </c>
      <c r="C2048" s="9" t="s">
        <v>74</v>
      </c>
      <c r="D2048" s="9" t="s">
        <v>67</v>
      </c>
      <c r="E2048" s="44" t="s">
        <v>33</v>
      </c>
      <c r="F2048" s="9">
        <v>2004</v>
      </c>
      <c r="G2048" s="10">
        <v>350.38416395899998</v>
      </c>
      <c r="H2048" s="10">
        <v>537</v>
      </c>
      <c r="I2048" s="10">
        <v>0</v>
      </c>
      <c r="J2048" s="10">
        <v>2</v>
      </c>
      <c r="K2048" s="10">
        <v>0</v>
      </c>
      <c r="L2048" s="10">
        <f t="shared" si="31"/>
        <v>539</v>
      </c>
    </row>
    <row r="2049" spans="1:12" x14ac:dyDescent="0.2">
      <c r="A2049" s="9" t="s">
        <v>50</v>
      </c>
      <c r="B2049" s="9" t="s">
        <v>52</v>
      </c>
      <c r="C2049" s="9" t="s">
        <v>40</v>
      </c>
      <c r="D2049" s="9" t="s">
        <v>68</v>
      </c>
      <c r="E2049" s="44" t="s">
        <v>71</v>
      </c>
      <c r="F2049" s="9">
        <v>2014</v>
      </c>
      <c r="G2049" s="10">
        <v>507.01953451000003</v>
      </c>
      <c r="H2049" s="10">
        <v>369</v>
      </c>
      <c r="I2049" s="10">
        <v>409</v>
      </c>
      <c r="J2049" s="10">
        <v>12</v>
      </c>
      <c r="K2049" s="10">
        <v>4.666666666666667</v>
      </c>
      <c r="L2049" s="10">
        <f t="shared" si="31"/>
        <v>794.66666666666663</v>
      </c>
    </row>
    <row r="2050" spans="1:12" x14ac:dyDescent="0.2">
      <c r="A2050" s="9" t="s">
        <v>50</v>
      </c>
      <c r="B2050" s="9" t="s">
        <v>52</v>
      </c>
      <c r="C2050" s="9" t="s">
        <v>40</v>
      </c>
      <c r="D2050" s="9" t="s">
        <v>68</v>
      </c>
      <c r="E2050" s="44" t="s">
        <v>71</v>
      </c>
      <c r="F2050" s="9">
        <v>2014</v>
      </c>
      <c r="G2050" s="10">
        <v>555.88042312799996</v>
      </c>
      <c r="H2050" s="10">
        <v>497</v>
      </c>
      <c r="I2050" s="10">
        <v>9</v>
      </c>
      <c r="J2050" s="10">
        <v>0</v>
      </c>
      <c r="K2050" s="10">
        <v>0</v>
      </c>
      <c r="L2050" s="10">
        <f t="shared" si="31"/>
        <v>506</v>
      </c>
    </row>
    <row r="2051" spans="1:12" x14ac:dyDescent="0.2">
      <c r="A2051" s="9" t="s">
        <v>50</v>
      </c>
      <c r="B2051" s="9" t="s">
        <v>52</v>
      </c>
      <c r="C2051" s="9" t="s">
        <v>40</v>
      </c>
      <c r="D2051" s="9" t="s">
        <v>68</v>
      </c>
      <c r="E2051" s="44" t="s">
        <v>71</v>
      </c>
      <c r="F2051" s="9">
        <v>2014</v>
      </c>
      <c r="G2051" s="10">
        <v>468.16381734499998</v>
      </c>
      <c r="H2051" s="10">
        <v>383</v>
      </c>
      <c r="I2051" s="10">
        <v>0</v>
      </c>
      <c r="J2051" s="10">
        <v>3</v>
      </c>
      <c r="K2051" s="10">
        <v>0</v>
      </c>
      <c r="L2051" s="10">
        <f t="shared" ref="L2051:L2114" si="32">H2051+I2051+J2051+K2051</f>
        <v>386</v>
      </c>
    </row>
    <row r="2052" spans="1:12" x14ac:dyDescent="0.2">
      <c r="A2052" s="9" t="s">
        <v>50</v>
      </c>
      <c r="B2052" s="9" t="s">
        <v>52</v>
      </c>
      <c r="C2052" s="9" t="s">
        <v>40</v>
      </c>
      <c r="D2052" s="9" t="s">
        <v>68</v>
      </c>
      <c r="E2052" s="44" t="s">
        <v>72</v>
      </c>
      <c r="F2052" s="9">
        <v>2010</v>
      </c>
      <c r="G2052" s="10">
        <v>534.05084939599999</v>
      </c>
      <c r="H2052" s="10">
        <v>672</v>
      </c>
      <c r="I2052" s="10">
        <v>187</v>
      </c>
      <c r="J2052" s="10">
        <v>20</v>
      </c>
      <c r="K2052" s="10">
        <v>92.666666666666671</v>
      </c>
      <c r="L2052" s="10">
        <f t="shared" si="32"/>
        <v>971.66666666666663</v>
      </c>
    </row>
    <row r="2053" spans="1:12" x14ac:dyDescent="0.2">
      <c r="A2053" s="9" t="s">
        <v>50</v>
      </c>
      <c r="B2053" s="9" t="s">
        <v>52</v>
      </c>
      <c r="C2053" s="9" t="s">
        <v>40</v>
      </c>
      <c r="D2053" s="9" t="s">
        <v>68</v>
      </c>
      <c r="E2053" s="44" t="s">
        <v>72</v>
      </c>
      <c r="F2053" s="9">
        <v>2010</v>
      </c>
      <c r="G2053" s="10">
        <v>448.37311362499997</v>
      </c>
      <c r="H2053" s="10">
        <v>800</v>
      </c>
      <c r="I2053" s="10">
        <v>317</v>
      </c>
      <c r="J2053" s="10">
        <v>0</v>
      </c>
      <c r="K2053" s="10">
        <v>0</v>
      </c>
      <c r="L2053" s="10">
        <f t="shared" si="32"/>
        <v>1117</v>
      </c>
    </row>
    <row r="2054" spans="1:12" x14ac:dyDescent="0.2">
      <c r="A2054" s="9" t="s">
        <v>50</v>
      </c>
      <c r="B2054" s="9" t="s">
        <v>52</v>
      </c>
      <c r="C2054" s="9" t="s">
        <v>40</v>
      </c>
      <c r="D2054" s="9" t="s">
        <v>68</v>
      </c>
      <c r="E2054" s="44" t="s">
        <v>72</v>
      </c>
      <c r="F2054" s="9">
        <v>2010</v>
      </c>
      <c r="G2054" s="10">
        <v>536.51475670100001</v>
      </c>
      <c r="H2054" s="10">
        <v>780</v>
      </c>
      <c r="I2054" s="10">
        <v>507</v>
      </c>
      <c r="J2054" s="10">
        <v>7</v>
      </c>
      <c r="K2054" s="10">
        <v>0</v>
      </c>
      <c r="L2054" s="10">
        <f t="shared" si="32"/>
        <v>1294</v>
      </c>
    </row>
    <row r="2055" spans="1:12" x14ac:dyDescent="0.2">
      <c r="A2055" s="9" t="s">
        <v>50</v>
      </c>
      <c r="B2055" s="9" t="s">
        <v>52</v>
      </c>
      <c r="C2055" s="9" t="s">
        <v>40</v>
      </c>
      <c r="D2055" s="9" t="s">
        <v>68</v>
      </c>
      <c r="E2055" s="44" t="s">
        <v>72</v>
      </c>
      <c r="F2055" s="9">
        <v>2012</v>
      </c>
      <c r="G2055" s="10">
        <v>572.72193108500005</v>
      </c>
      <c r="H2055" s="10">
        <v>1020</v>
      </c>
      <c r="I2055" s="10">
        <v>16</v>
      </c>
      <c r="J2055" s="10">
        <v>11</v>
      </c>
      <c r="K2055" s="10">
        <v>7.666666666666667</v>
      </c>
      <c r="L2055" s="10">
        <f t="shared" si="32"/>
        <v>1054.6666666666667</v>
      </c>
    </row>
    <row r="2056" spans="1:12" x14ac:dyDescent="0.2">
      <c r="A2056" s="9" t="s">
        <v>50</v>
      </c>
      <c r="B2056" s="9" t="s">
        <v>52</v>
      </c>
      <c r="C2056" s="9" t="s">
        <v>40</v>
      </c>
      <c r="D2056" s="9" t="s">
        <v>68</v>
      </c>
      <c r="E2056" s="44" t="s">
        <v>72</v>
      </c>
      <c r="F2056" s="9">
        <v>2013</v>
      </c>
      <c r="G2056" s="10">
        <v>784.65290407099997</v>
      </c>
      <c r="H2056" s="10">
        <v>0</v>
      </c>
      <c r="I2056" s="10">
        <v>881</v>
      </c>
      <c r="J2056" s="10">
        <v>7</v>
      </c>
      <c r="K2056" s="10">
        <v>0</v>
      </c>
      <c r="L2056" s="10">
        <f t="shared" si="32"/>
        <v>888</v>
      </c>
    </row>
    <row r="2057" spans="1:12" x14ac:dyDescent="0.2">
      <c r="A2057" s="9" t="s">
        <v>50</v>
      </c>
      <c r="B2057" s="9" t="s">
        <v>52</v>
      </c>
      <c r="C2057" s="9" t="s">
        <v>40</v>
      </c>
      <c r="D2057" s="9" t="s">
        <v>68</v>
      </c>
      <c r="E2057" s="44" t="s">
        <v>73</v>
      </c>
      <c r="F2057" s="9">
        <v>1988</v>
      </c>
      <c r="G2057" s="10">
        <v>357.91652463146619</v>
      </c>
      <c r="H2057" s="10">
        <v>220</v>
      </c>
      <c r="I2057" s="10">
        <v>1073</v>
      </c>
      <c r="J2057" s="10">
        <v>87</v>
      </c>
      <c r="K2057" s="10">
        <v>30</v>
      </c>
      <c r="L2057" s="10">
        <f t="shared" si="32"/>
        <v>1410</v>
      </c>
    </row>
    <row r="2058" spans="1:12" x14ac:dyDescent="0.2">
      <c r="A2058" s="9" t="s">
        <v>50</v>
      </c>
      <c r="B2058" s="9" t="s">
        <v>52</v>
      </c>
      <c r="C2058" s="9" t="s">
        <v>40</v>
      </c>
      <c r="D2058" s="9" t="s">
        <v>68</v>
      </c>
      <c r="E2058" s="44" t="s">
        <v>73</v>
      </c>
      <c r="F2058" s="9">
        <v>1990</v>
      </c>
      <c r="G2058" s="10">
        <v>334.86020375499999</v>
      </c>
      <c r="H2058" s="10">
        <v>2144</v>
      </c>
      <c r="I2058" s="10">
        <v>0</v>
      </c>
      <c r="J2058" s="10">
        <v>1</v>
      </c>
      <c r="K2058" s="10">
        <v>0</v>
      </c>
      <c r="L2058" s="10">
        <f t="shared" si="32"/>
        <v>2145</v>
      </c>
    </row>
    <row r="2059" spans="1:12" x14ac:dyDescent="0.2">
      <c r="A2059" s="9" t="s">
        <v>50</v>
      </c>
      <c r="B2059" s="9" t="s">
        <v>52</v>
      </c>
      <c r="C2059" s="9" t="s">
        <v>40</v>
      </c>
      <c r="D2059" s="9" t="s">
        <v>68</v>
      </c>
      <c r="E2059" s="44" t="s">
        <v>73</v>
      </c>
      <c r="F2059" s="9">
        <v>1992</v>
      </c>
      <c r="G2059" s="10">
        <v>520.89359863200002</v>
      </c>
      <c r="H2059" s="10">
        <v>835</v>
      </c>
      <c r="I2059" s="10">
        <v>140</v>
      </c>
      <c r="J2059" s="10">
        <v>8</v>
      </c>
      <c r="K2059" s="10">
        <v>0</v>
      </c>
      <c r="L2059" s="10">
        <f t="shared" si="32"/>
        <v>983</v>
      </c>
    </row>
    <row r="2060" spans="1:12" x14ac:dyDescent="0.2">
      <c r="A2060" s="9" t="s">
        <v>50</v>
      </c>
      <c r="B2060" s="9" t="s">
        <v>52</v>
      </c>
      <c r="C2060" s="9" t="s">
        <v>40</v>
      </c>
      <c r="D2060" s="9" t="s">
        <v>68</v>
      </c>
      <c r="E2060" s="44" t="s">
        <v>73</v>
      </c>
      <c r="F2060" s="9">
        <v>2002</v>
      </c>
      <c r="G2060" s="10">
        <v>397.16550867500001</v>
      </c>
      <c r="H2060" s="10">
        <v>696</v>
      </c>
      <c r="I2060" s="10">
        <v>18</v>
      </c>
      <c r="J2060" s="10">
        <v>0</v>
      </c>
      <c r="K2060" s="10">
        <v>2</v>
      </c>
      <c r="L2060" s="10">
        <f t="shared" si="32"/>
        <v>716</v>
      </c>
    </row>
    <row r="2061" spans="1:12" x14ac:dyDescent="0.2">
      <c r="A2061" s="9" t="s">
        <v>50</v>
      </c>
      <c r="B2061" s="9" t="s">
        <v>52</v>
      </c>
      <c r="C2061" s="9" t="s">
        <v>40</v>
      </c>
      <c r="D2061" s="9" t="s">
        <v>68</v>
      </c>
      <c r="E2061" s="44" t="s">
        <v>73</v>
      </c>
      <c r="F2061" s="9">
        <v>2004</v>
      </c>
      <c r="G2061" s="10">
        <v>446.48023415699998</v>
      </c>
      <c r="H2061" s="10">
        <v>1359</v>
      </c>
      <c r="I2061" s="10">
        <v>0</v>
      </c>
      <c r="J2061" s="10">
        <v>5</v>
      </c>
      <c r="K2061" s="10">
        <v>0</v>
      </c>
      <c r="L2061" s="10">
        <f t="shared" si="32"/>
        <v>1364</v>
      </c>
    </row>
    <row r="2062" spans="1:12" x14ac:dyDescent="0.2">
      <c r="A2062" s="9" t="s">
        <v>50</v>
      </c>
      <c r="B2062" s="9" t="s">
        <v>52</v>
      </c>
      <c r="C2062" s="9" t="s">
        <v>40</v>
      </c>
      <c r="D2062" s="9" t="s">
        <v>68</v>
      </c>
      <c r="E2062" s="44" t="s">
        <v>73</v>
      </c>
      <c r="F2062" s="9">
        <v>2005</v>
      </c>
      <c r="G2062" s="10">
        <v>382.69732150900001</v>
      </c>
      <c r="H2062" s="10">
        <v>1547</v>
      </c>
      <c r="I2062" s="10">
        <v>0</v>
      </c>
      <c r="J2062" s="10">
        <v>10</v>
      </c>
      <c r="K2062" s="10">
        <v>0</v>
      </c>
      <c r="L2062" s="10">
        <f t="shared" si="32"/>
        <v>1557</v>
      </c>
    </row>
    <row r="2063" spans="1:12" x14ac:dyDescent="0.2">
      <c r="A2063" s="9" t="s">
        <v>50</v>
      </c>
      <c r="B2063" s="9" t="s">
        <v>52</v>
      </c>
      <c r="C2063" s="9" t="s">
        <v>40</v>
      </c>
      <c r="D2063" s="9" t="s">
        <v>68</v>
      </c>
      <c r="E2063" s="44" t="s">
        <v>73</v>
      </c>
      <c r="F2063" s="9">
        <v>2005</v>
      </c>
      <c r="G2063" s="10">
        <v>413.01148894300002</v>
      </c>
      <c r="H2063" s="10">
        <v>700</v>
      </c>
      <c r="I2063" s="10">
        <v>0</v>
      </c>
      <c r="J2063" s="10">
        <v>153</v>
      </c>
      <c r="K2063" s="10">
        <v>0</v>
      </c>
      <c r="L2063" s="10">
        <f t="shared" si="32"/>
        <v>853</v>
      </c>
    </row>
    <row r="2064" spans="1:12" x14ac:dyDescent="0.2">
      <c r="A2064" s="9" t="s">
        <v>50</v>
      </c>
      <c r="B2064" s="9" t="s">
        <v>52</v>
      </c>
      <c r="C2064" s="9" t="s">
        <v>40</v>
      </c>
      <c r="D2064" s="9" t="s">
        <v>68</v>
      </c>
      <c r="E2064" s="44" t="s">
        <v>73</v>
      </c>
      <c r="F2064" s="9">
        <v>2007</v>
      </c>
      <c r="G2064" s="10">
        <v>446.48022911100003</v>
      </c>
      <c r="H2064" s="10">
        <v>1174</v>
      </c>
      <c r="I2064" s="10">
        <v>0</v>
      </c>
      <c r="J2064" s="10">
        <v>0</v>
      </c>
      <c r="K2064" s="10">
        <v>0</v>
      </c>
      <c r="L2064" s="10">
        <f t="shared" si="32"/>
        <v>1174</v>
      </c>
    </row>
    <row r="2065" spans="1:12" x14ac:dyDescent="0.2">
      <c r="A2065" s="9" t="s">
        <v>50</v>
      </c>
      <c r="B2065" s="9" t="s">
        <v>52</v>
      </c>
      <c r="C2065" s="9" t="s">
        <v>40</v>
      </c>
      <c r="D2065" s="9" t="s">
        <v>68</v>
      </c>
      <c r="E2065" s="44" t="s">
        <v>73</v>
      </c>
      <c r="F2065" s="9">
        <v>2008</v>
      </c>
      <c r="G2065" s="10">
        <v>375.37370346099999</v>
      </c>
      <c r="H2065" s="10">
        <v>320</v>
      </c>
      <c r="I2065" s="10">
        <v>273</v>
      </c>
      <c r="J2065" s="10">
        <v>17</v>
      </c>
      <c r="K2065" s="10">
        <v>4.333333333333333</v>
      </c>
      <c r="L2065" s="10">
        <f t="shared" si="32"/>
        <v>614.33333333333337</v>
      </c>
    </row>
    <row r="2066" spans="1:12" x14ac:dyDescent="0.2">
      <c r="A2066" s="9" t="s">
        <v>50</v>
      </c>
      <c r="B2066" s="9" t="s">
        <v>52</v>
      </c>
      <c r="C2066" s="9" t="s">
        <v>40</v>
      </c>
      <c r="D2066" s="9" t="s">
        <v>68</v>
      </c>
      <c r="E2066" s="44" t="s">
        <v>27</v>
      </c>
      <c r="F2066" s="9">
        <v>2010</v>
      </c>
      <c r="G2066" s="10">
        <v>448.37311362499997</v>
      </c>
      <c r="H2066" s="10">
        <v>176</v>
      </c>
      <c r="I2066" s="10">
        <v>4</v>
      </c>
      <c r="J2066" s="10">
        <v>0</v>
      </c>
      <c r="K2066" s="10">
        <v>0</v>
      </c>
      <c r="L2066" s="10">
        <f t="shared" si="32"/>
        <v>180</v>
      </c>
    </row>
    <row r="2067" spans="1:12" x14ac:dyDescent="0.2">
      <c r="A2067" s="9" t="s">
        <v>50</v>
      </c>
      <c r="B2067" s="9" t="s">
        <v>52</v>
      </c>
      <c r="C2067" s="9" t="s">
        <v>40</v>
      </c>
      <c r="D2067" s="9" t="s">
        <v>68</v>
      </c>
      <c r="E2067" s="44" t="s">
        <v>27</v>
      </c>
      <c r="F2067" s="9">
        <v>2010</v>
      </c>
      <c r="G2067" s="10">
        <v>536.51475670100001</v>
      </c>
      <c r="H2067" s="10">
        <v>24</v>
      </c>
      <c r="I2067" s="10">
        <v>0</v>
      </c>
      <c r="J2067" s="10">
        <v>0</v>
      </c>
      <c r="K2067" s="10">
        <v>0</v>
      </c>
      <c r="L2067" s="10">
        <f t="shared" si="32"/>
        <v>24</v>
      </c>
    </row>
    <row r="2068" spans="1:12" x14ac:dyDescent="0.2">
      <c r="A2068" s="9" t="s">
        <v>50</v>
      </c>
      <c r="B2068" s="9" t="s">
        <v>52</v>
      </c>
      <c r="C2068" s="9" t="s">
        <v>40</v>
      </c>
      <c r="D2068" s="9" t="s">
        <v>68</v>
      </c>
      <c r="E2068" s="44" t="s">
        <v>31</v>
      </c>
      <c r="F2068" s="9">
        <v>2001</v>
      </c>
      <c r="G2068" s="10">
        <v>463.35008189217496</v>
      </c>
      <c r="H2068" s="10">
        <v>187</v>
      </c>
      <c r="I2068" s="10">
        <v>0</v>
      </c>
      <c r="J2068" s="10">
        <v>0</v>
      </c>
      <c r="K2068" s="10">
        <v>0</v>
      </c>
      <c r="L2068" s="10">
        <f t="shared" si="32"/>
        <v>187</v>
      </c>
    </row>
    <row r="2069" spans="1:12" x14ac:dyDescent="0.2">
      <c r="A2069" s="9" t="s">
        <v>50</v>
      </c>
      <c r="B2069" s="9" t="s">
        <v>52</v>
      </c>
      <c r="C2069" s="9" t="s">
        <v>40</v>
      </c>
      <c r="D2069" s="9" t="s">
        <v>68</v>
      </c>
      <c r="E2069" s="44" t="s">
        <v>31</v>
      </c>
      <c r="F2069" s="9">
        <v>2004</v>
      </c>
      <c r="G2069" s="10">
        <v>446.48023415699998</v>
      </c>
      <c r="H2069" s="10">
        <v>101</v>
      </c>
      <c r="I2069" s="10">
        <v>0</v>
      </c>
      <c r="J2069" s="10">
        <v>0</v>
      </c>
      <c r="K2069" s="10">
        <v>0</v>
      </c>
      <c r="L2069" s="10">
        <f t="shared" si="32"/>
        <v>101</v>
      </c>
    </row>
    <row r="2070" spans="1:12" x14ac:dyDescent="0.2">
      <c r="A2070" s="9" t="s">
        <v>50</v>
      </c>
      <c r="B2070" s="9" t="s">
        <v>52</v>
      </c>
      <c r="C2070" s="9" t="s">
        <v>40</v>
      </c>
      <c r="D2070" s="9" t="s">
        <v>68</v>
      </c>
      <c r="E2070" s="44" t="s">
        <v>33</v>
      </c>
      <c r="F2070" s="9">
        <v>2001</v>
      </c>
      <c r="G2070" s="10">
        <v>463.35008189217496</v>
      </c>
      <c r="H2070" s="10">
        <v>364</v>
      </c>
      <c r="I2070" s="10">
        <v>18</v>
      </c>
      <c r="J2070" s="10">
        <v>7</v>
      </c>
      <c r="K2070" s="10">
        <v>0</v>
      </c>
      <c r="L2070" s="10">
        <f t="shared" si="32"/>
        <v>389</v>
      </c>
    </row>
    <row r="2071" spans="1:12" x14ac:dyDescent="0.2">
      <c r="A2071" s="9" t="s">
        <v>50</v>
      </c>
      <c r="B2071" s="9" t="s">
        <v>52</v>
      </c>
      <c r="C2071" s="9" t="s">
        <v>40</v>
      </c>
      <c r="D2071" s="9" t="s">
        <v>68</v>
      </c>
      <c r="E2071" s="44" t="s">
        <v>33</v>
      </c>
      <c r="F2071" s="9">
        <v>2002</v>
      </c>
      <c r="G2071" s="10">
        <v>397.16550867500001</v>
      </c>
      <c r="H2071" s="10">
        <v>679</v>
      </c>
      <c r="I2071" s="10">
        <v>2</v>
      </c>
      <c r="J2071" s="10">
        <v>2</v>
      </c>
      <c r="K2071" s="10">
        <v>0</v>
      </c>
      <c r="L2071" s="10">
        <f t="shared" si="32"/>
        <v>683</v>
      </c>
    </row>
    <row r="2072" spans="1:12" x14ac:dyDescent="0.2">
      <c r="A2072" s="9" t="s">
        <v>50</v>
      </c>
      <c r="B2072" s="9" t="s">
        <v>52</v>
      </c>
      <c r="C2072" s="9" t="s">
        <v>40</v>
      </c>
      <c r="D2072" s="9" t="s">
        <v>68</v>
      </c>
      <c r="E2072" s="44" t="s">
        <v>33</v>
      </c>
      <c r="F2072" s="9">
        <v>2004</v>
      </c>
      <c r="G2072" s="10">
        <v>446.48023415699998</v>
      </c>
      <c r="H2072" s="10">
        <v>560</v>
      </c>
      <c r="I2072" s="10">
        <v>0</v>
      </c>
      <c r="J2072" s="10">
        <v>0</v>
      </c>
      <c r="K2072" s="10">
        <v>0</v>
      </c>
      <c r="L2072" s="10">
        <f t="shared" si="32"/>
        <v>560</v>
      </c>
    </row>
    <row r="2073" spans="1:12" x14ac:dyDescent="0.2">
      <c r="A2073" s="9" t="s">
        <v>53</v>
      </c>
      <c r="B2073" s="9" t="s">
        <v>54</v>
      </c>
      <c r="C2073" s="9" t="s">
        <v>24</v>
      </c>
      <c r="D2073" s="9" t="s">
        <v>62</v>
      </c>
      <c r="E2073" s="44" t="s">
        <v>71</v>
      </c>
      <c r="F2073" s="9">
        <v>2015</v>
      </c>
      <c r="G2073" s="10">
        <v>686.85356090000005</v>
      </c>
      <c r="H2073" s="10">
        <v>691</v>
      </c>
      <c r="I2073" s="10">
        <v>0</v>
      </c>
      <c r="J2073" s="10">
        <v>0</v>
      </c>
      <c r="K2073" s="10">
        <v>0</v>
      </c>
      <c r="L2073" s="10">
        <f t="shared" si="32"/>
        <v>691</v>
      </c>
    </row>
    <row r="2074" spans="1:12" x14ac:dyDescent="0.2">
      <c r="A2074" s="9" t="s">
        <v>53</v>
      </c>
      <c r="B2074" s="9" t="s">
        <v>54</v>
      </c>
      <c r="C2074" s="9" t="s">
        <v>24</v>
      </c>
      <c r="D2074" s="9" t="s">
        <v>64</v>
      </c>
      <c r="E2074" s="44" t="s">
        <v>71</v>
      </c>
      <c r="F2074" s="9">
        <v>2016</v>
      </c>
      <c r="G2074" s="10">
        <v>702.96328908600003</v>
      </c>
      <c r="H2074" s="10">
        <v>6</v>
      </c>
      <c r="I2074" s="10">
        <v>0</v>
      </c>
      <c r="J2074" s="10">
        <v>10</v>
      </c>
      <c r="K2074" s="10">
        <v>4.666666666666667</v>
      </c>
      <c r="L2074" s="10">
        <f t="shared" si="32"/>
        <v>20.666666666666668</v>
      </c>
    </row>
    <row r="2075" spans="1:12" x14ac:dyDescent="0.2">
      <c r="A2075" s="9" t="s">
        <v>53</v>
      </c>
      <c r="B2075" s="9" t="s">
        <v>54</v>
      </c>
      <c r="C2075" s="9" t="s">
        <v>24</v>
      </c>
      <c r="D2075" s="9" t="s">
        <v>64</v>
      </c>
      <c r="E2075" s="44" t="s">
        <v>71</v>
      </c>
      <c r="F2075" s="9">
        <v>2016</v>
      </c>
      <c r="G2075" s="10">
        <v>760.82241438300002</v>
      </c>
      <c r="H2075" s="10">
        <v>28</v>
      </c>
      <c r="I2075" s="10">
        <v>0</v>
      </c>
      <c r="J2075" s="10">
        <v>0</v>
      </c>
      <c r="K2075" s="10">
        <v>0</v>
      </c>
      <c r="L2075" s="10">
        <f t="shared" si="32"/>
        <v>28</v>
      </c>
    </row>
    <row r="2076" spans="1:12" x14ac:dyDescent="0.2">
      <c r="A2076" s="9" t="s">
        <v>53</v>
      </c>
      <c r="B2076" s="9" t="s">
        <v>54</v>
      </c>
      <c r="C2076" s="9" t="s">
        <v>24</v>
      </c>
      <c r="D2076" s="9" t="s">
        <v>62</v>
      </c>
      <c r="E2076" s="44" t="s">
        <v>72</v>
      </c>
      <c r="F2076" s="9">
        <v>2009</v>
      </c>
      <c r="G2076" s="10">
        <v>817.8858504083106</v>
      </c>
      <c r="H2076" s="10">
        <v>938</v>
      </c>
      <c r="I2076" s="10">
        <v>0</v>
      </c>
      <c r="J2076" s="10">
        <v>0</v>
      </c>
      <c r="K2076" s="10">
        <v>0</v>
      </c>
      <c r="L2076" s="10">
        <f t="shared" si="32"/>
        <v>938</v>
      </c>
    </row>
    <row r="2077" spans="1:12" x14ac:dyDescent="0.2">
      <c r="A2077" s="9" t="s">
        <v>53</v>
      </c>
      <c r="B2077" s="9" t="s">
        <v>54</v>
      </c>
      <c r="C2077" s="9" t="s">
        <v>24</v>
      </c>
      <c r="D2077" s="9" t="s">
        <v>62</v>
      </c>
      <c r="E2077" s="44" t="s">
        <v>72</v>
      </c>
      <c r="F2077" s="9">
        <v>2009</v>
      </c>
      <c r="G2077" s="10">
        <v>480.70286138</v>
      </c>
      <c r="H2077" s="10">
        <v>1655</v>
      </c>
      <c r="I2077" s="10">
        <v>0</v>
      </c>
      <c r="J2077" s="10">
        <v>3</v>
      </c>
      <c r="K2077" s="10">
        <v>2</v>
      </c>
      <c r="L2077" s="10">
        <f t="shared" si="32"/>
        <v>1660</v>
      </c>
    </row>
    <row r="2078" spans="1:12" x14ac:dyDescent="0.2">
      <c r="A2078" s="9" t="s">
        <v>53</v>
      </c>
      <c r="B2078" s="9" t="s">
        <v>54</v>
      </c>
      <c r="C2078" s="9" t="s">
        <v>24</v>
      </c>
      <c r="D2078" s="9" t="s">
        <v>62</v>
      </c>
      <c r="E2078" s="44" t="s">
        <v>72</v>
      </c>
      <c r="F2078" s="9">
        <v>2011</v>
      </c>
      <c r="G2078" s="10">
        <v>631.16283573400005</v>
      </c>
      <c r="H2078" s="10">
        <v>1121</v>
      </c>
      <c r="I2078" s="10">
        <v>0</v>
      </c>
      <c r="J2078" s="10">
        <v>5</v>
      </c>
      <c r="K2078" s="10">
        <v>0</v>
      </c>
      <c r="L2078" s="10">
        <f t="shared" si="32"/>
        <v>1126</v>
      </c>
    </row>
    <row r="2079" spans="1:12" x14ac:dyDescent="0.2">
      <c r="A2079" s="9" t="s">
        <v>53</v>
      </c>
      <c r="B2079" s="9" t="s">
        <v>54</v>
      </c>
      <c r="C2079" s="9" t="s">
        <v>24</v>
      </c>
      <c r="D2079" s="9" t="s">
        <v>62</v>
      </c>
      <c r="E2079" s="44" t="s">
        <v>72</v>
      </c>
      <c r="F2079" s="9">
        <v>2012</v>
      </c>
      <c r="G2079" s="10">
        <v>728.26482275199999</v>
      </c>
      <c r="H2079" s="10">
        <v>532</v>
      </c>
      <c r="I2079" s="10">
        <v>0</v>
      </c>
      <c r="J2079" s="10">
        <v>1</v>
      </c>
      <c r="K2079" s="10">
        <v>0</v>
      </c>
      <c r="L2079" s="10">
        <f t="shared" si="32"/>
        <v>533</v>
      </c>
    </row>
    <row r="2080" spans="1:12" x14ac:dyDescent="0.2">
      <c r="A2080" s="9" t="s">
        <v>53</v>
      </c>
      <c r="B2080" s="9" t="s">
        <v>54</v>
      </c>
      <c r="C2080" s="9" t="s">
        <v>24</v>
      </c>
      <c r="D2080" s="9" t="s">
        <v>62</v>
      </c>
      <c r="E2080" s="44" t="s">
        <v>72</v>
      </c>
      <c r="F2080" s="9">
        <v>2013</v>
      </c>
      <c r="G2080" s="10">
        <v>657.46129683100003</v>
      </c>
      <c r="H2080" s="10">
        <v>364</v>
      </c>
      <c r="I2080" s="10">
        <v>0</v>
      </c>
      <c r="J2080" s="10">
        <v>0</v>
      </c>
      <c r="K2080" s="10">
        <v>0</v>
      </c>
      <c r="L2080" s="10">
        <f t="shared" si="32"/>
        <v>364</v>
      </c>
    </row>
    <row r="2081" spans="1:12" x14ac:dyDescent="0.2">
      <c r="A2081" s="9" t="s">
        <v>53</v>
      </c>
      <c r="B2081" s="9" t="s">
        <v>54</v>
      </c>
      <c r="C2081" s="9" t="s">
        <v>24</v>
      </c>
      <c r="D2081" s="9" t="s">
        <v>63</v>
      </c>
      <c r="E2081" s="44" t="s">
        <v>72</v>
      </c>
      <c r="F2081" s="9">
        <v>2009</v>
      </c>
      <c r="G2081" s="10">
        <v>728.26482879599996</v>
      </c>
      <c r="H2081" s="10">
        <v>220</v>
      </c>
      <c r="I2081" s="10">
        <v>8</v>
      </c>
      <c r="J2081" s="10">
        <v>3</v>
      </c>
      <c r="K2081" s="10">
        <v>0</v>
      </c>
      <c r="L2081" s="10">
        <f t="shared" si="32"/>
        <v>231</v>
      </c>
    </row>
    <row r="2082" spans="1:12" x14ac:dyDescent="0.2">
      <c r="A2082" s="9" t="s">
        <v>53</v>
      </c>
      <c r="B2082" s="9" t="s">
        <v>54</v>
      </c>
      <c r="C2082" s="9" t="s">
        <v>24</v>
      </c>
      <c r="D2082" s="9" t="s">
        <v>63</v>
      </c>
      <c r="E2082" s="44" t="s">
        <v>72</v>
      </c>
      <c r="F2082" s="9">
        <v>2011</v>
      </c>
      <c r="G2082" s="10">
        <v>626.15361493600005</v>
      </c>
      <c r="H2082" s="10">
        <v>598</v>
      </c>
      <c r="I2082" s="10">
        <v>0</v>
      </c>
      <c r="J2082" s="10">
        <v>0</v>
      </c>
      <c r="K2082" s="10">
        <v>0</v>
      </c>
      <c r="L2082" s="10">
        <f t="shared" si="32"/>
        <v>598</v>
      </c>
    </row>
    <row r="2083" spans="1:12" x14ac:dyDescent="0.2">
      <c r="A2083" s="9" t="s">
        <v>53</v>
      </c>
      <c r="B2083" s="9" t="s">
        <v>54</v>
      </c>
      <c r="C2083" s="9" t="s">
        <v>24</v>
      </c>
      <c r="D2083" s="9" t="s">
        <v>64</v>
      </c>
      <c r="E2083" s="44" t="s">
        <v>72</v>
      </c>
      <c r="F2083" s="9">
        <v>2010</v>
      </c>
      <c r="G2083" s="10">
        <v>696.40718562874258</v>
      </c>
      <c r="H2083" s="10">
        <v>741</v>
      </c>
      <c r="I2083" s="10">
        <v>0</v>
      </c>
      <c r="J2083" s="10">
        <v>0</v>
      </c>
      <c r="K2083" s="10">
        <v>0</v>
      </c>
      <c r="L2083" s="10">
        <f t="shared" si="32"/>
        <v>741</v>
      </c>
    </row>
    <row r="2084" spans="1:12" x14ac:dyDescent="0.2">
      <c r="A2084" s="9" t="s">
        <v>53</v>
      </c>
      <c r="B2084" s="9" t="s">
        <v>54</v>
      </c>
      <c r="C2084" s="9" t="s">
        <v>24</v>
      </c>
      <c r="D2084" s="9" t="s">
        <v>62</v>
      </c>
      <c r="E2084" s="44" t="s">
        <v>73</v>
      </c>
      <c r="F2084" s="9">
        <v>1971</v>
      </c>
      <c r="G2084" s="10">
        <v>306.51844959491279</v>
      </c>
      <c r="H2084" s="10">
        <v>1723</v>
      </c>
      <c r="I2084" s="10">
        <v>0</v>
      </c>
      <c r="J2084" s="10">
        <v>0</v>
      </c>
      <c r="K2084" s="10">
        <v>0</v>
      </c>
      <c r="L2084" s="10">
        <f t="shared" si="32"/>
        <v>1723</v>
      </c>
    </row>
    <row r="2085" spans="1:12" x14ac:dyDescent="0.2">
      <c r="A2085" s="9" t="s">
        <v>53</v>
      </c>
      <c r="B2085" s="9" t="s">
        <v>54</v>
      </c>
      <c r="C2085" s="9" t="s">
        <v>24</v>
      </c>
      <c r="D2085" s="9" t="s">
        <v>62</v>
      </c>
      <c r="E2085" s="44" t="s">
        <v>73</v>
      </c>
      <c r="F2085" s="9">
        <v>1994</v>
      </c>
      <c r="G2085" s="10">
        <v>332.60393006209813</v>
      </c>
      <c r="H2085" s="10">
        <v>1215</v>
      </c>
      <c r="I2085" s="10">
        <v>0</v>
      </c>
      <c r="J2085" s="10">
        <v>0</v>
      </c>
      <c r="K2085" s="10">
        <v>0</v>
      </c>
      <c r="L2085" s="10">
        <f t="shared" si="32"/>
        <v>1215</v>
      </c>
    </row>
    <row r="2086" spans="1:12" x14ac:dyDescent="0.2">
      <c r="A2086" s="9" t="s">
        <v>53</v>
      </c>
      <c r="B2086" s="9" t="s">
        <v>54</v>
      </c>
      <c r="C2086" s="9" t="s">
        <v>24</v>
      </c>
      <c r="D2086" s="9" t="s">
        <v>62</v>
      </c>
      <c r="E2086" s="44" t="s">
        <v>73</v>
      </c>
      <c r="F2086" s="9">
        <v>1996</v>
      </c>
      <c r="G2086" s="10">
        <v>354.64051828019541</v>
      </c>
      <c r="H2086" s="10">
        <v>2979</v>
      </c>
      <c r="I2086" s="10">
        <v>0</v>
      </c>
      <c r="J2086" s="10">
        <v>0</v>
      </c>
      <c r="K2086" s="10">
        <v>0</v>
      </c>
      <c r="L2086" s="10">
        <f t="shared" si="32"/>
        <v>2979</v>
      </c>
    </row>
    <row r="2087" spans="1:12" x14ac:dyDescent="0.2">
      <c r="A2087" s="9" t="s">
        <v>53</v>
      </c>
      <c r="B2087" s="9" t="s">
        <v>54</v>
      </c>
      <c r="C2087" s="9" t="s">
        <v>24</v>
      </c>
      <c r="D2087" s="9" t="s">
        <v>62</v>
      </c>
      <c r="E2087" s="44" t="s">
        <v>73</v>
      </c>
      <c r="F2087" s="9">
        <v>1996</v>
      </c>
      <c r="G2087" s="10">
        <v>389.32157412043676</v>
      </c>
      <c r="H2087" s="10">
        <v>0</v>
      </c>
      <c r="I2087" s="10">
        <v>455</v>
      </c>
      <c r="J2087" s="10">
        <v>92</v>
      </c>
      <c r="K2087" s="10">
        <v>0</v>
      </c>
      <c r="L2087" s="10">
        <f t="shared" si="32"/>
        <v>547</v>
      </c>
    </row>
    <row r="2088" spans="1:12" x14ac:dyDescent="0.2">
      <c r="A2088" s="9" t="s">
        <v>53</v>
      </c>
      <c r="B2088" s="9" t="s">
        <v>54</v>
      </c>
      <c r="C2088" s="9" t="s">
        <v>24</v>
      </c>
      <c r="D2088" s="9" t="s">
        <v>62</v>
      </c>
      <c r="E2088" s="44" t="s">
        <v>73</v>
      </c>
      <c r="F2088" s="9">
        <v>2003</v>
      </c>
      <c r="G2088" s="10">
        <v>444.40331063799999</v>
      </c>
      <c r="H2088" s="10">
        <v>1496</v>
      </c>
      <c r="I2088" s="10">
        <v>0</v>
      </c>
      <c r="J2088" s="10">
        <v>2</v>
      </c>
      <c r="K2088" s="10">
        <v>0</v>
      </c>
      <c r="L2088" s="10">
        <f t="shared" si="32"/>
        <v>1498</v>
      </c>
    </row>
    <row r="2089" spans="1:12" x14ac:dyDescent="0.2">
      <c r="A2089" s="9" t="s">
        <v>53</v>
      </c>
      <c r="B2089" s="9" t="s">
        <v>54</v>
      </c>
      <c r="C2089" s="9" t="s">
        <v>24</v>
      </c>
      <c r="D2089" s="9" t="s">
        <v>62</v>
      </c>
      <c r="E2089" s="44" t="s">
        <v>73</v>
      </c>
      <c r="F2089" s="9">
        <v>2004</v>
      </c>
      <c r="G2089" s="10">
        <v>480.18347876299998</v>
      </c>
      <c r="H2089" s="10">
        <v>2967</v>
      </c>
      <c r="I2089" s="10">
        <v>0</v>
      </c>
      <c r="J2089" s="10">
        <v>0</v>
      </c>
      <c r="K2089" s="10">
        <v>0</v>
      </c>
      <c r="L2089" s="10">
        <f t="shared" si="32"/>
        <v>2967</v>
      </c>
    </row>
    <row r="2090" spans="1:12" x14ac:dyDescent="0.2">
      <c r="A2090" s="9" t="s">
        <v>53</v>
      </c>
      <c r="B2090" s="9" t="s">
        <v>54</v>
      </c>
      <c r="C2090" s="9" t="s">
        <v>24</v>
      </c>
      <c r="D2090" s="9" t="s">
        <v>62</v>
      </c>
      <c r="E2090" s="44" t="s">
        <v>73</v>
      </c>
      <c r="F2090" s="9">
        <v>2005</v>
      </c>
      <c r="G2090" s="10">
        <v>594.92959005583214</v>
      </c>
      <c r="H2090" s="10">
        <v>237</v>
      </c>
      <c r="I2090" s="10">
        <v>0</v>
      </c>
      <c r="J2090" s="10">
        <v>0</v>
      </c>
      <c r="K2090" s="10">
        <v>0</v>
      </c>
      <c r="L2090" s="10">
        <f t="shared" si="32"/>
        <v>237</v>
      </c>
    </row>
    <row r="2091" spans="1:12" x14ac:dyDescent="0.2">
      <c r="A2091" s="9" t="s">
        <v>53</v>
      </c>
      <c r="B2091" s="9" t="s">
        <v>54</v>
      </c>
      <c r="C2091" s="9" t="s">
        <v>24</v>
      </c>
      <c r="D2091" s="9" t="s">
        <v>62</v>
      </c>
      <c r="E2091" s="44" t="s">
        <v>73</v>
      </c>
      <c r="F2091" s="9">
        <v>2005</v>
      </c>
      <c r="G2091" s="10">
        <v>669.47794729108921</v>
      </c>
      <c r="H2091" s="10">
        <v>2425</v>
      </c>
      <c r="I2091" s="10">
        <v>0</v>
      </c>
      <c r="J2091" s="10">
        <v>0</v>
      </c>
      <c r="K2091" s="10">
        <v>0</v>
      </c>
      <c r="L2091" s="10">
        <f t="shared" si="32"/>
        <v>2425</v>
      </c>
    </row>
    <row r="2092" spans="1:12" x14ac:dyDescent="0.2">
      <c r="A2092" s="9" t="s">
        <v>53</v>
      </c>
      <c r="B2092" s="9" t="s">
        <v>54</v>
      </c>
      <c r="C2092" s="9" t="s">
        <v>24</v>
      </c>
      <c r="D2092" s="9" t="s">
        <v>62</v>
      </c>
      <c r="E2092" s="44" t="s">
        <v>73</v>
      </c>
      <c r="F2092" s="9">
        <v>2005</v>
      </c>
      <c r="G2092" s="10">
        <v>478.19712037800002</v>
      </c>
      <c r="H2092" s="10">
        <v>503</v>
      </c>
      <c r="I2092" s="10">
        <v>0</v>
      </c>
      <c r="J2092" s="10">
        <v>0</v>
      </c>
      <c r="K2092" s="10">
        <v>0</v>
      </c>
      <c r="L2092" s="10">
        <f t="shared" si="32"/>
        <v>503</v>
      </c>
    </row>
    <row r="2093" spans="1:12" x14ac:dyDescent="0.2">
      <c r="A2093" s="9" t="s">
        <v>53</v>
      </c>
      <c r="B2093" s="9" t="s">
        <v>54</v>
      </c>
      <c r="C2093" s="9" t="s">
        <v>24</v>
      </c>
      <c r="D2093" s="9" t="s">
        <v>62</v>
      </c>
      <c r="E2093" s="44" t="s">
        <v>73</v>
      </c>
      <c r="F2093" s="9">
        <v>2006</v>
      </c>
      <c r="G2093" s="10">
        <v>294.41557715048862</v>
      </c>
      <c r="H2093" s="10">
        <v>3388</v>
      </c>
      <c r="I2093" s="10">
        <v>4</v>
      </c>
      <c r="J2093" s="10">
        <v>0</v>
      </c>
      <c r="K2093" s="10">
        <v>0</v>
      </c>
      <c r="L2093" s="10">
        <f t="shared" si="32"/>
        <v>3392</v>
      </c>
    </row>
    <row r="2094" spans="1:12" x14ac:dyDescent="0.2">
      <c r="A2094" s="9" t="s">
        <v>53</v>
      </c>
      <c r="B2094" s="9" t="s">
        <v>54</v>
      </c>
      <c r="C2094" s="9" t="s">
        <v>24</v>
      </c>
      <c r="D2094" s="9" t="s">
        <v>62</v>
      </c>
      <c r="E2094" s="44" t="s">
        <v>73</v>
      </c>
      <c r="F2094" s="9">
        <v>2006</v>
      </c>
      <c r="G2094" s="10">
        <v>681.63963623585039</v>
      </c>
      <c r="H2094" s="10">
        <v>1882</v>
      </c>
      <c r="I2094" s="10">
        <v>0</v>
      </c>
      <c r="J2094" s="10">
        <v>0</v>
      </c>
      <c r="K2094" s="10">
        <v>0</v>
      </c>
      <c r="L2094" s="10">
        <f t="shared" si="32"/>
        <v>1882</v>
      </c>
    </row>
    <row r="2095" spans="1:12" x14ac:dyDescent="0.2">
      <c r="A2095" s="9" t="s">
        <v>53</v>
      </c>
      <c r="B2095" s="9" t="s">
        <v>54</v>
      </c>
      <c r="C2095" s="9" t="s">
        <v>24</v>
      </c>
      <c r="D2095" s="9" t="s">
        <v>62</v>
      </c>
      <c r="E2095" s="44" t="s">
        <v>73</v>
      </c>
      <c r="F2095" s="9">
        <v>2006</v>
      </c>
      <c r="G2095" s="10">
        <v>368.42795857145268</v>
      </c>
      <c r="H2095" s="10">
        <v>1473</v>
      </c>
      <c r="I2095" s="10">
        <v>0</v>
      </c>
      <c r="J2095" s="10">
        <v>4</v>
      </c>
      <c r="K2095" s="10">
        <v>0</v>
      </c>
      <c r="L2095" s="10">
        <f t="shared" si="32"/>
        <v>1477</v>
      </c>
    </row>
    <row r="2096" spans="1:12" x14ac:dyDescent="0.2">
      <c r="A2096" s="9" t="s">
        <v>53</v>
      </c>
      <c r="B2096" s="9" t="s">
        <v>54</v>
      </c>
      <c r="C2096" s="9" t="s">
        <v>24</v>
      </c>
      <c r="D2096" s="9" t="s">
        <v>62</v>
      </c>
      <c r="E2096" s="44" t="s">
        <v>73</v>
      </c>
      <c r="F2096" s="9">
        <v>2006</v>
      </c>
      <c r="G2096" s="10">
        <v>453.77091748980087</v>
      </c>
      <c r="H2096" s="10">
        <v>1479</v>
      </c>
      <c r="I2096" s="10">
        <v>0</v>
      </c>
      <c r="J2096" s="10">
        <v>0</v>
      </c>
      <c r="K2096" s="10">
        <v>0</v>
      </c>
      <c r="L2096" s="10">
        <f t="shared" si="32"/>
        <v>1479</v>
      </c>
    </row>
    <row r="2097" spans="1:12" x14ac:dyDescent="0.2">
      <c r="A2097" s="9" t="s">
        <v>53</v>
      </c>
      <c r="B2097" s="9" t="s">
        <v>54</v>
      </c>
      <c r="C2097" s="9" t="s">
        <v>24</v>
      </c>
      <c r="D2097" s="9" t="s">
        <v>62</v>
      </c>
      <c r="E2097" s="44" t="s">
        <v>73</v>
      </c>
      <c r="F2097" s="9">
        <v>2006</v>
      </c>
      <c r="G2097" s="10">
        <v>445.88464581300002</v>
      </c>
      <c r="H2097" s="10">
        <v>0</v>
      </c>
      <c r="I2097" s="10">
        <v>2036</v>
      </c>
      <c r="J2097" s="10">
        <v>0</v>
      </c>
      <c r="K2097" s="10">
        <v>0</v>
      </c>
      <c r="L2097" s="10">
        <f t="shared" si="32"/>
        <v>2036</v>
      </c>
    </row>
    <row r="2098" spans="1:12" x14ac:dyDescent="0.2">
      <c r="A2098" s="9" t="s">
        <v>53</v>
      </c>
      <c r="B2098" s="9" t="s">
        <v>54</v>
      </c>
      <c r="C2098" s="9" t="s">
        <v>24</v>
      </c>
      <c r="D2098" s="9" t="s">
        <v>62</v>
      </c>
      <c r="E2098" s="44" t="s">
        <v>73</v>
      </c>
      <c r="F2098" s="9">
        <v>2006</v>
      </c>
      <c r="G2098" s="10">
        <v>445.88465455300002</v>
      </c>
      <c r="H2098" s="10">
        <v>2281</v>
      </c>
      <c r="I2098" s="10">
        <v>0</v>
      </c>
      <c r="J2098" s="10">
        <v>0</v>
      </c>
      <c r="K2098" s="10">
        <v>31</v>
      </c>
      <c r="L2098" s="10">
        <f t="shared" si="32"/>
        <v>2312</v>
      </c>
    </row>
    <row r="2099" spans="1:12" x14ac:dyDescent="0.2">
      <c r="A2099" s="9" t="s">
        <v>53</v>
      </c>
      <c r="B2099" s="9" t="s">
        <v>54</v>
      </c>
      <c r="C2099" s="9" t="s">
        <v>24</v>
      </c>
      <c r="D2099" s="9" t="s">
        <v>62</v>
      </c>
      <c r="E2099" s="44" t="s">
        <v>73</v>
      </c>
      <c r="F2099" s="9">
        <v>2006</v>
      </c>
      <c r="G2099" s="10">
        <v>379.47630467699997</v>
      </c>
      <c r="H2099" s="10">
        <v>1906</v>
      </c>
      <c r="I2099" s="10">
        <v>0</v>
      </c>
      <c r="J2099" s="10">
        <v>0</v>
      </c>
      <c r="K2099" s="10">
        <v>0</v>
      </c>
      <c r="L2099" s="10">
        <f t="shared" si="32"/>
        <v>1906</v>
      </c>
    </row>
    <row r="2100" spans="1:12" x14ac:dyDescent="0.2">
      <c r="A2100" s="9" t="s">
        <v>53</v>
      </c>
      <c r="B2100" s="9" t="s">
        <v>54</v>
      </c>
      <c r="C2100" s="9" t="s">
        <v>24</v>
      </c>
      <c r="D2100" s="9" t="s">
        <v>62</v>
      </c>
      <c r="E2100" s="44" t="s">
        <v>73</v>
      </c>
      <c r="F2100" s="9">
        <v>2006</v>
      </c>
      <c r="G2100" s="10">
        <v>500.592229132</v>
      </c>
      <c r="H2100" s="10">
        <v>1158</v>
      </c>
      <c r="I2100" s="10">
        <v>0</v>
      </c>
      <c r="J2100" s="10">
        <v>7</v>
      </c>
      <c r="K2100" s="10">
        <v>0</v>
      </c>
      <c r="L2100" s="10">
        <f t="shared" si="32"/>
        <v>1165</v>
      </c>
    </row>
    <row r="2101" spans="1:12" x14ac:dyDescent="0.2">
      <c r="A2101" s="9" t="s">
        <v>53</v>
      </c>
      <c r="B2101" s="9" t="s">
        <v>54</v>
      </c>
      <c r="C2101" s="9" t="s">
        <v>24</v>
      </c>
      <c r="D2101" s="9" t="s">
        <v>62</v>
      </c>
      <c r="E2101" s="44" t="s">
        <v>73</v>
      </c>
      <c r="F2101" s="9">
        <v>2006</v>
      </c>
      <c r="G2101" s="10">
        <v>477.73355443100002</v>
      </c>
      <c r="H2101" s="10">
        <v>1798</v>
      </c>
      <c r="I2101" s="10">
        <v>0</v>
      </c>
      <c r="J2101" s="10">
        <v>0</v>
      </c>
      <c r="K2101" s="10">
        <v>0</v>
      </c>
      <c r="L2101" s="10">
        <f t="shared" si="32"/>
        <v>1798</v>
      </c>
    </row>
    <row r="2102" spans="1:12" x14ac:dyDescent="0.2">
      <c r="A2102" s="9" t="s">
        <v>53</v>
      </c>
      <c r="B2102" s="9" t="s">
        <v>54</v>
      </c>
      <c r="C2102" s="9" t="s">
        <v>24</v>
      </c>
      <c r="D2102" s="9" t="s">
        <v>62</v>
      </c>
      <c r="E2102" s="44" t="s">
        <v>73</v>
      </c>
      <c r="F2102" s="9">
        <v>2007</v>
      </c>
      <c r="G2102" s="10">
        <v>698.09913267440311</v>
      </c>
      <c r="H2102" s="10">
        <v>2210</v>
      </c>
      <c r="I2102" s="10">
        <v>0</v>
      </c>
      <c r="J2102" s="10">
        <v>0</v>
      </c>
      <c r="K2102" s="10">
        <v>0</v>
      </c>
      <c r="L2102" s="10">
        <f t="shared" si="32"/>
        <v>2210</v>
      </c>
    </row>
    <row r="2103" spans="1:12" x14ac:dyDescent="0.2">
      <c r="A2103" s="9" t="s">
        <v>53</v>
      </c>
      <c r="B2103" s="9" t="s">
        <v>54</v>
      </c>
      <c r="C2103" s="9" t="s">
        <v>24</v>
      </c>
      <c r="D2103" s="9" t="s">
        <v>62</v>
      </c>
      <c r="E2103" s="44" t="s">
        <v>73</v>
      </c>
      <c r="F2103" s="9">
        <v>2007</v>
      </c>
      <c r="G2103" s="10">
        <v>629.41978373492532</v>
      </c>
      <c r="H2103" s="10">
        <v>1933</v>
      </c>
      <c r="I2103" s="10">
        <v>0</v>
      </c>
      <c r="J2103" s="10">
        <v>0</v>
      </c>
      <c r="K2103" s="10">
        <v>0</v>
      </c>
      <c r="L2103" s="10">
        <f t="shared" si="32"/>
        <v>1933</v>
      </c>
    </row>
    <row r="2104" spans="1:12" x14ac:dyDescent="0.2">
      <c r="A2104" s="9" t="s">
        <v>53</v>
      </c>
      <c r="B2104" s="9" t="s">
        <v>54</v>
      </c>
      <c r="C2104" s="9" t="s">
        <v>24</v>
      </c>
      <c r="D2104" s="9" t="s">
        <v>62</v>
      </c>
      <c r="E2104" s="44" t="s">
        <v>73</v>
      </c>
      <c r="F2104" s="9">
        <v>2007</v>
      </c>
      <c r="G2104" s="10">
        <v>537.17200448851725</v>
      </c>
      <c r="H2104" s="10">
        <v>2447</v>
      </c>
      <c r="I2104" s="10">
        <v>0</v>
      </c>
      <c r="J2104" s="10">
        <v>0</v>
      </c>
      <c r="K2104" s="10">
        <v>0</v>
      </c>
      <c r="L2104" s="10">
        <f t="shared" si="32"/>
        <v>2447</v>
      </c>
    </row>
    <row r="2105" spans="1:12" x14ac:dyDescent="0.2">
      <c r="A2105" s="9" t="s">
        <v>53</v>
      </c>
      <c r="B2105" s="9" t="s">
        <v>54</v>
      </c>
      <c r="C2105" s="9" t="s">
        <v>24</v>
      </c>
      <c r="D2105" s="9" t="s">
        <v>62</v>
      </c>
      <c r="E2105" s="44" t="s">
        <v>73</v>
      </c>
      <c r="F2105" s="9">
        <v>2007</v>
      </c>
      <c r="G2105" s="10">
        <v>456.01809758046255</v>
      </c>
      <c r="H2105" s="10">
        <v>2336</v>
      </c>
      <c r="I2105" s="10">
        <v>0</v>
      </c>
      <c r="J2105" s="10">
        <v>0</v>
      </c>
      <c r="K2105" s="10">
        <v>0</v>
      </c>
      <c r="L2105" s="10">
        <f t="shared" si="32"/>
        <v>2336</v>
      </c>
    </row>
    <row r="2106" spans="1:12" x14ac:dyDescent="0.2">
      <c r="A2106" s="9" t="s">
        <v>53</v>
      </c>
      <c r="B2106" s="9" t="s">
        <v>54</v>
      </c>
      <c r="C2106" s="9" t="s">
        <v>24</v>
      </c>
      <c r="D2106" s="9" t="s">
        <v>62</v>
      </c>
      <c r="E2106" s="44" t="s">
        <v>73</v>
      </c>
      <c r="F2106" s="9">
        <v>2007</v>
      </c>
      <c r="G2106" s="10">
        <v>437.57402599833614</v>
      </c>
      <c r="H2106" s="10">
        <v>1858</v>
      </c>
      <c r="I2106" s="10">
        <v>0</v>
      </c>
      <c r="J2106" s="10">
        <v>0</v>
      </c>
      <c r="K2106" s="10">
        <v>0</v>
      </c>
      <c r="L2106" s="10">
        <f t="shared" si="32"/>
        <v>1858</v>
      </c>
    </row>
    <row r="2107" spans="1:12" x14ac:dyDescent="0.2">
      <c r="A2107" s="9" t="s">
        <v>53</v>
      </c>
      <c r="B2107" s="9" t="s">
        <v>54</v>
      </c>
      <c r="C2107" s="9" t="s">
        <v>24</v>
      </c>
      <c r="D2107" s="9" t="s">
        <v>62</v>
      </c>
      <c r="E2107" s="44" t="s">
        <v>73</v>
      </c>
      <c r="F2107" s="9">
        <v>2007</v>
      </c>
      <c r="G2107" s="10">
        <v>561.3842759495451</v>
      </c>
      <c r="H2107" s="10">
        <v>2461</v>
      </c>
      <c r="I2107" s="10">
        <v>0</v>
      </c>
      <c r="J2107" s="10">
        <v>0</v>
      </c>
      <c r="K2107" s="10">
        <v>0</v>
      </c>
      <c r="L2107" s="10">
        <f t="shared" si="32"/>
        <v>2461</v>
      </c>
    </row>
    <row r="2108" spans="1:12" x14ac:dyDescent="0.2">
      <c r="A2108" s="9" t="s">
        <v>53</v>
      </c>
      <c r="B2108" s="9" t="s">
        <v>54</v>
      </c>
      <c r="C2108" s="9" t="s">
        <v>24</v>
      </c>
      <c r="D2108" s="9" t="s">
        <v>62</v>
      </c>
      <c r="E2108" s="44" t="s">
        <v>73</v>
      </c>
      <c r="F2108" s="9">
        <v>2007</v>
      </c>
      <c r="G2108" s="10">
        <v>477.733556099</v>
      </c>
      <c r="H2108" s="10">
        <v>2237</v>
      </c>
      <c r="I2108" s="10">
        <v>9</v>
      </c>
      <c r="J2108" s="10">
        <v>2</v>
      </c>
      <c r="K2108" s="10">
        <v>0</v>
      </c>
      <c r="L2108" s="10">
        <f t="shared" si="32"/>
        <v>2248</v>
      </c>
    </row>
    <row r="2109" spans="1:12" x14ac:dyDescent="0.2">
      <c r="A2109" s="9" t="s">
        <v>53</v>
      </c>
      <c r="B2109" s="9" t="s">
        <v>54</v>
      </c>
      <c r="C2109" s="9" t="s">
        <v>24</v>
      </c>
      <c r="D2109" s="9" t="s">
        <v>62</v>
      </c>
      <c r="E2109" s="44" t="s">
        <v>73</v>
      </c>
      <c r="F2109" s="9">
        <v>2007</v>
      </c>
      <c r="G2109" s="10">
        <v>445.884649814</v>
      </c>
      <c r="H2109" s="10">
        <v>2202</v>
      </c>
      <c r="I2109" s="10">
        <v>0</v>
      </c>
      <c r="J2109" s="10">
        <v>10</v>
      </c>
      <c r="K2109" s="10">
        <v>0</v>
      </c>
      <c r="L2109" s="10">
        <f t="shared" si="32"/>
        <v>2212</v>
      </c>
    </row>
    <row r="2110" spans="1:12" x14ac:dyDescent="0.2">
      <c r="A2110" s="9" t="s">
        <v>53</v>
      </c>
      <c r="B2110" s="9" t="s">
        <v>54</v>
      </c>
      <c r="C2110" s="9" t="s">
        <v>24</v>
      </c>
      <c r="D2110" s="9" t="s">
        <v>62</v>
      </c>
      <c r="E2110" s="44" t="s">
        <v>73</v>
      </c>
      <c r="F2110" s="9">
        <v>2007</v>
      </c>
      <c r="G2110" s="10">
        <v>306.50008657000001</v>
      </c>
      <c r="H2110" s="10">
        <v>1547</v>
      </c>
      <c r="I2110" s="10">
        <v>0</v>
      </c>
      <c r="J2110" s="10">
        <v>0</v>
      </c>
      <c r="K2110" s="10">
        <v>0</v>
      </c>
      <c r="L2110" s="10">
        <f t="shared" si="32"/>
        <v>1547</v>
      </c>
    </row>
    <row r="2111" spans="1:12" x14ac:dyDescent="0.2">
      <c r="A2111" s="9" t="s">
        <v>53</v>
      </c>
      <c r="B2111" s="9" t="s">
        <v>54</v>
      </c>
      <c r="C2111" s="9" t="s">
        <v>24</v>
      </c>
      <c r="D2111" s="9" t="s">
        <v>62</v>
      </c>
      <c r="E2111" s="44" t="s">
        <v>73</v>
      </c>
      <c r="F2111" s="9">
        <v>2007</v>
      </c>
      <c r="G2111" s="10">
        <v>480.18346638399998</v>
      </c>
      <c r="H2111" s="10">
        <v>1787</v>
      </c>
      <c r="I2111" s="10">
        <v>0</v>
      </c>
      <c r="J2111" s="10">
        <v>1</v>
      </c>
      <c r="K2111" s="10">
        <v>0</v>
      </c>
      <c r="L2111" s="10">
        <f t="shared" si="32"/>
        <v>1788</v>
      </c>
    </row>
    <row r="2112" spans="1:12" x14ac:dyDescent="0.2">
      <c r="A2112" s="9" t="s">
        <v>53</v>
      </c>
      <c r="B2112" s="9" t="s">
        <v>54</v>
      </c>
      <c r="C2112" s="9" t="s">
        <v>24</v>
      </c>
      <c r="D2112" s="9" t="s">
        <v>62</v>
      </c>
      <c r="E2112" s="44" t="s">
        <v>73</v>
      </c>
      <c r="F2112" s="9">
        <v>2008</v>
      </c>
      <c r="G2112" s="10">
        <v>650.24845126900004</v>
      </c>
      <c r="H2112" s="10">
        <v>1889</v>
      </c>
      <c r="I2112" s="10">
        <v>0</v>
      </c>
      <c r="J2112" s="10">
        <v>0</v>
      </c>
      <c r="K2112" s="10">
        <v>0</v>
      </c>
      <c r="L2112" s="10">
        <f t="shared" si="32"/>
        <v>1889</v>
      </c>
    </row>
    <row r="2113" spans="1:12" x14ac:dyDescent="0.2">
      <c r="A2113" s="9" t="s">
        <v>53</v>
      </c>
      <c r="B2113" s="9" t="s">
        <v>54</v>
      </c>
      <c r="C2113" s="9" t="s">
        <v>24</v>
      </c>
      <c r="D2113" s="9" t="s">
        <v>63</v>
      </c>
      <c r="E2113" s="44" t="s">
        <v>73</v>
      </c>
      <c r="F2113" s="9">
        <v>2003</v>
      </c>
      <c r="G2113" s="10">
        <v>295.75839273949362</v>
      </c>
      <c r="H2113" s="10">
        <v>1533</v>
      </c>
      <c r="I2113" s="10">
        <v>0</v>
      </c>
      <c r="J2113" s="10">
        <v>15</v>
      </c>
      <c r="K2113" s="10">
        <v>17.666666666666668</v>
      </c>
      <c r="L2113" s="10">
        <f t="shared" si="32"/>
        <v>1565.6666666666667</v>
      </c>
    </row>
    <row r="2114" spans="1:12" x14ac:dyDescent="0.2">
      <c r="A2114" s="9" t="s">
        <v>53</v>
      </c>
      <c r="B2114" s="9" t="s">
        <v>54</v>
      </c>
      <c r="C2114" s="9" t="s">
        <v>24</v>
      </c>
      <c r="D2114" s="9" t="s">
        <v>63</v>
      </c>
      <c r="E2114" s="44" t="s">
        <v>73</v>
      </c>
      <c r="F2114" s="9">
        <v>2006</v>
      </c>
      <c r="G2114" s="10">
        <v>339.9862931214991</v>
      </c>
      <c r="H2114" s="10">
        <v>868</v>
      </c>
      <c r="I2114" s="10">
        <v>0</v>
      </c>
      <c r="J2114" s="10">
        <v>9</v>
      </c>
      <c r="K2114" s="10">
        <v>0</v>
      </c>
      <c r="L2114" s="10">
        <f t="shared" si="32"/>
        <v>877</v>
      </c>
    </row>
    <row r="2115" spans="1:12" x14ac:dyDescent="0.2">
      <c r="A2115" s="9" t="s">
        <v>53</v>
      </c>
      <c r="B2115" s="9" t="s">
        <v>54</v>
      </c>
      <c r="C2115" s="9" t="s">
        <v>24</v>
      </c>
      <c r="D2115" s="9" t="s">
        <v>63</v>
      </c>
      <c r="E2115" s="44" t="s">
        <v>73</v>
      </c>
      <c r="F2115" s="9">
        <v>2006</v>
      </c>
      <c r="G2115" s="10">
        <v>391.51317968560403</v>
      </c>
      <c r="H2115" s="10">
        <v>366</v>
      </c>
      <c r="I2115" s="10">
        <v>0</v>
      </c>
      <c r="J2115" s="10">
        <v>0</v>
      </c>
      <c r="K2115" s="10">
        <v>0</v>
      </c>
      <c r="L2115" s="10">
        <f t="shared" ref="L2115:L2178" si="33">H2115+I2115+J2115+K2115</f>
        <v>366</v>
      </c>
    </row>
    <row r="2116" spans="1:12" x14ac:dyDescent="0.2">
      <c r="A2116" s="9" t="s">
        <v>53</v>
      </c>
      <c r="B2116" s="9" t="s">
        <v>54</v>
      </c>
      <c r="C2116" s="9" t="s">
        <v>24</v>
      </c>
      <c r="D2116" s="9" t="s">
        <v>63</v>
      </c>
      <c r="E2116" s="44" t="s">
        <v>73</v>
      </c>
      <c r="F2116" s="9">
        <v>2006</v>
      </c>
      <c r="G2116" s="10">
        <v>480.18341530399999</v>
      </c>
      <c r="H2116" s="10">
        <v>1226</v>
      </c>
      <c r="I2116" s="10">
        <v>0</v>
      </c>
      <c r="J2116" s="10">
        <v>0</v>
      </c>
      <c r="K2116" s="10">
        <v>0</v>
      </c>
      <c r="L2116" s="10">
        <f t="shared" si="33"/>
        <v>1226</v>
      </c>
    </row>
    <row r="2117" spans="1:12" x14ac:dyDescent="0.2">
      <c r="A2117" s="9" t="s">
        <v>53</v>
      </c>
      <c r="B2117" s="9" t="s">
        <v>54</v>
      </c>
      <c r="C2117" s="9" t="s">
        <v>24</v>
      </c>
      <c r="D2117" s="9" t="s">
        <v>63</v>
      </c>
      <c r="E2117" s="44" t="s">
        <v>73</v>
      </c>
      <c r="F2117" s="9">
        <v>2006</v>
      </c>
      <c r="G2117" s="10">
        <v>480.18350862099999</v>
      </c>
      <c r="H2117" s="10">
        <v>1054</v>
      </c>
      <c r="I2117" s="10">
        <v>0</v>
      </c>
      <c r="J2117" s="10">
        <v>1</v>
      </c>
      <c r="K2117" s="10">
        <v>0</v>
      </c>
      <c r="L2117" s="10">
        <f t="shared" si="33"/>
        <v>1055</v>
      </c>
    </row>
    <row r="2118" spans="1:12" x14ac:dyDescent="0.2">
      <c r="A2118" s="9" t="s">
        <v>53</v>
      </c>
      <c r="B2118" s="9" t="s">
        <v>54</v>
      </c>
      <c r="C2118" s="9" t="s">
        <v>24</v>
      </c>
      <c r="D2118" s="9" t="s">
        <v>63</v>
      </c>
      <c r="E2118" s="44" t="s">
        <v>73</v>
      </c>
      <c r="F2118" s="9">
        <v>2006</v>
      </c>
      <c r="G2118" s="10">
        <v>780.29814630199996</v>
      </c>
      <c r="H2118" s="10">
        <v>96</v>
      </c>
      <c r="I2118" s="10">
        <v>6</v>
      </c>
      <c r="J2118" s="10">
        <v>0</v>
      </c>
      <c r="K2118" s="10">
        <v>0</v>
      </c>
      <c r="L2118" s="10">
        <f t="shared" si="33"/>
        <v>102</v>
      </c>
    </row>
    <row r="2119" spans="1:12" x14ac:dyDescent="0.2">
      <c r="A2119" s="9" t="s">
        <v>53</v>
      </c>
      <c r="B2119" s="9" t="s">
        <v>54</v>
      </c>
      <c r="C2119" s="9" t="s">
        <v>24</v>
      </c>
      <c r="D2119" s="9" t="s">
        <v>63</v>
      </c>
      <c r="E2119" s="44" t="s">
        <v>73</v>
      </c>
      <c r="F2119" s="9">
        <v>2008</v>
      </c>
      <c r="G2119" s="10">
        <v>517.14929238469063</v>
      </c>
      <c r="H2119" s="10">
        <v>664</v>
      </c>
      <c r="I2119" s="10">
        <v>0</v>
      </c>
      <c r="J2119" s="10">
        <v>2</v>
      </c>
      <c r="K2119" s="10">
        <v>0</v>
      </c>
      <c r="L2119" s="10">
        <f t="shared" si="33"/>
        <v>666</v>
      </c>
    </row>
    <row r="2120" spans="1:12" x14ac:dyDescent="0.2">
      <c r="A2120" s="9" t="s">
        <v>53</v>
      </c>
      <c r="B2120" s="9" t="s">
        <v>54</v>
      </c>
      <c r="C2120" s="9" t="s">
        <v>24</v>
      </c>
      <c r="D2120" s="9" t="s">
        <v>63</v>
      </c>
      <c r="E2120" s="44" t="s">
        <v>73</v>
      </c>
      <c r="F2120" s="9">
        <v>2008</v>
      </c>
      <c r="G2120" s="10">
        <v>445.88466281299998</v>
      </c>
      <c r="H2120" s="10">
        <v>1018</v>
      </c>
      <c r="I2120" s="10">
        <v>0</v>
      </c>
      <c r="J2120" s="10">
        <v>23</v>
      </c>
      <c r="K2120" s="10">
        <v>0.66666666666666663</v>
      </c>
      <c r="L2120" s="10">
        <f t="shared" si="33"/>
        <v>1041.6666666666667</v>
      </c>
    </row>
    <row r="2121" spans="1:12" x14ac:dyDescent="0.2">
      <c r="A2121" s="9" t="s">
        <v>53</v>
      </c>
      <c r="B2121" s="9" t="s">
        <v>54</v>
      </c>
      <c r="C2121" s="9" t="s">
        <v>24</v>
      </c>
      <c r="D2121" s="9" t="s">
        <v>64</v>
      </c>
      <c r="E2121" s="44" t="s">
        <v>73</v>
      </c>
      <c r="F2121" s="9">
        <v>2002</v>
      </c>
      <c r="G2121" s="10">
        <v>472.07338552318197</v>
      </c>
      <c r="H2121" s="10">
        <v>368</v>
      </c>
      <c r="I2121" s="10">
        <v>0</v>
      </c>
      <c r="J2121" s="10">
        <v>43</v>
      </c>
      <c r="K2121" s="10">
        <v>0</v>
      </c>
      <c r="L2121" s="10">
        <f t="shared" si="33"/>
        <v>411</v>
      </c>
    </row>
    <row r="2122" spans="1:12" x14ac:dyDescent="0.2">
      <c r="A2122" s="9" t="s">
        <v>53</v>
      </c>
      <c r="B2122" s="9" t="s">
        <v>54</v>
      </c>
      <c r="C2122" s="9" t="s">
        <v>24</v>
      </c>
      <c r="D2122" s="9" t="s">
        <v>64</v>
      </c>
      <c r="E2122" s="44" t="s">
        <v>73</v>
      </c>
      <c r="F2122" s="9">
        <v>2004</v>
      </c>
      <c r="G2122" s="10">
        <v>330.28492003299999</v>
      </c>
      <c r="H2122" s="10">
        <v>1816</v>
      </c>
      <c r="I2122" s="10">
        <v>0</v>
      </c>
      <c r="J2122" s="10">
        <v>7</v>
      </c>
      <c r="K2122" s="10">
        <v>41.666666666666664</v>
      </c>
      <c r="L2122" s="10">
        <f t="shared" si="33"/>
        <v>1864.6666666666667</v>
      </c>
    </row>
    <row r="2123" spans="1:12" x14ac:dyDescent="0.2">
      <c r="A2123" s="9" t="s">
        <v>53</v>
      </c>
      <c r="B2123" s="9" t="s">
        <v>54</v>
      </c>
      <c r="C2123" s="9" t="s">
        <v>24</v>
      </c>
      <c r="D2123" s="9" t="s">
        <v>64</v>
      </c>
      <c r="E2123" s="44" t="s">
        <v>73</v>
      </c>
      <c r="F2123" s="9">
        <v>2008</v>
      </c>
      <c r="G2123" s="10">
        <v>464.70522048999999</v>
      </c>
      <c r="H2123" s="10">
        <v>1461</v>
      </c>
      <c r="I2123" s="10">
        <v>0</v>
      </c>
      <c r="J2123" s="10">
        <v>0</v>
      </c>
      <c r="K2123" s="10">
        <v>0</v>
      </c>
      <c r="L2123" s="10">
        <f t="shared" si="33"/>
        <v>1461</v>
      </c>
    </row>
    <row r="2124" spans="1:12" x14ac:dyDescent="0.2">
      <c r="A2124" s="9" t="s">
        <v>53</v>
      </c>
      <c r="B2124" s="9" t="s">
        <v>54</v>
      </c>
      <c r="C2124" s="9" t="s">
        <v>24</v>
      </c>
      <c r="D2124" s="9" t="s">
        <v>62</v>
      </c>
      <c r="E2124" s="44" t="s">
        <v>27</v>
      </c>
      <c r="F2124" s="9">
        <v>2013</v>
      </c>
      <c r="G2124" s="10">
        <v>657.46129683100003</v>
      </c>
      <c r="H2124" s="10">
        <v>0</v>
      </c>
      <c r="I2124" s="10">
        <v>54</v>
      </c>
      <c r="J2124" s="10">
        <v>0</v>
      </c>
      <c r="K2124" s="10">
        <v>0</v>
      </c>
      <c r="L2124" s="10">
        <f t="shared" si="33"/>
        <v>54</v>
      </c>
    </row>
    <row r="2125" spans="1:12" x14ac:dyDescent="0.2">
      <c r="A2125" s="9" t="s">
        <v>53</v>
      </c>
      <c r="B2125" s="9" t="s">
        <v>54</v>
      </c>
      <c r="C2125" s="9" t="s">
        <v>24</v>
      </c>
      <c r="D2125" s="9" t="s">
        <v>63</v>
      </c>
      <c r="E2125" s="44" t="s">
        <v>27</v>
      </c>
      <c r="F2125" s="9">
        <v>2009</v>
      </c>
      <c r="G2125" s="10">
        <v>728.26482879599996</v>
      </c>
      <c r="H2125" s="10">
        <v>426</v>
      </c>
      <c r="I2125" s="10">
        <v>0</v>
      </c>
      <c r="J2125" s="10">
        <v>25</v>
      </c>
      <c r="K2125" s="10">
        <v>0</v>
      </c>
      <c r="L2125" s="10">
        <f t="shared" si="33"/>
        <v>451</v>
      </c>
    </row>
    <row r="2126" spans="1:12" x14ac:dyDescent="0.2">
      <c r="A2126" s="9" t="s">
        <v>53</v>
      </c>
      <c r="B2126" s="9" t="s">
        <v>54</v>
      </c>
      <c r="C2126" s="9" t="s">
        <v>24</v>
      </c>
      <c r="D2126" s="9" t="s">
        <v>62</v>
      </c>
      <c r="E2126" s="44" t="s">
        <v>31</v>
      </c>
      <c r="F2126" s="9">
        <v>1994</v>
      </c>
      <c r="G2126" s="10">
        <v>403.19547390629054</v>
      </c>
      <c r="H2126" s="10">
        <v>1477</v>
      </c>
      <c r="I2126" s="10">
        <v>0</v>
      </c>
      <c r="J2126" s="10">
        <v>0</v>
      </c>
      <c r="K2126" s="10">
        <v>0</v>
      </c>
      <c r="L2126" s="10">
        <f t="shared" si="33"/>
        <v>1477</v>
      </c>
    </row>
    <row r="2127" spans="1:12" x14ac:dyDescent="0.2">
      <c r="A2127" s="9" t="s">
        <v>53</v>
      </c>
      <c r="B2127" s="9" t="s">
        <v>54</v>
      </c>
      <c r="C2127" s="9" t="s">
        <v>24</v>
      </c>
      <c r="D2127" s="9" t="s">
        <v>62</v>
      </c>
      <c r="E2127" s="44" t="s">
        <v>31</v>
      </c>
      <c r="F2127" s="9">
        <v>2004</v>
      </c>
      <c r="G2127" s="10">
        <v>480.18347876299998</v>
      </c>
      <c r="H2127" s="10">
        <v>505</v>
      </c>
      <c r="I2127" s="10">
        <v>0</v>
      </c>
      <c r="J2127" s="10">
        <v>0</v>
      </c>
      <c r="K2127" s="10">
        <v>0</v>
      </c>
      <c r="L2127" s="10">
        <f t="shared" si="33"/>
        <v>505</v>
      </c>
    </row>
    <row r="2128" spans="1:12" x14ac:dyDescent="0.2">
      <c r="A2128" s="9" t="s">
        <v>53</v>
      </c>
      <c r="B2128" s="9" t="s">
        <v>54</v>
      </c>
      <c r="C2128" s="9" t="s">
        <v>24</v>
      </c>
      <c r="D2128" s="9" t="s">
        <v>62</v>
      </c>
      <c r="E2128" s="44" t="s">
        <v>31</v>
      </c>
      <c r="F2128" s="9">
        <v>2006</v>
      </c>
      <c r="G2128" s="10">
        <v>477.73355443100002</v>
      </c>
      <c r="H2128" s="10">
        <v>431</v>
      </c>
      <c r="I2128" s="10">
        <v>0</v>
      </c>
      <c r="J2128" s="10">
        <v>0</v>
      </c>
      <c r="K2128" s="10">
        <v>0</v>
      </c>
      <c r="L2128" s="10">
        <f t="shared" si="33"/>
        <v>431</v>
      </c>
    </row>
    <row r="2129" spans="1:12" x14ac:dyDescent="0.2">
      <c r="A2129" s="9" t="s">
        <v>53</v>
      </c>
      <c r="B2129" s="9" t="s">
        <v>54</v>
      </c>
      <c r="C2129" s="9" t="s">
        <v>24</v>
      </c>
      <c r="D2129" s="9" t="s">
        <v>62</v>
      </c>
      <c r="E2129" s="44" t="s">
        <v>33</v>
      </c>
      <c r="F2129" s="9">
        <v>1994</v>
      </c>
      <c r="G2129" s="10">
        <v>403.19547390629054</v>
      </c>
      <c r="H2129" s="10">
        <v>1543</v>
      </c>
      <c r="I2129" s="10">
        <v>0</v>
      </c>
      <c r="J2129" s="10">
        <v>0</v>
      </c>
      <c r="K2129" s="10">
        <v>0</v>
      </c>
      <c r="L2129" s="10">
        <f t="shared" si="33"/>
        <v>1543</v>
      </c>
    </row>
    <row r="2130" spans="1:12" x14ac:dyDescent="0.2">
      <c r="A2130" s="9" t="s">
        <v>53</v>
      </c>
      <c r="B2130" s="9" t="s">
        <v>54</v>
      </c>
      <c r="C2130" s="9" t="s">
        <v>24</v>
      </c>
      <c r="D2130" s="9" t="s">
        <v>62</v>
      </c>
      <c r="E2130" s="44" t="s">
        <v>33</v>
      </c>
      <c r="F2130" s="9">
        <v>1994</v>
      </c>
      <c r="G2130" s="10">
        <v>361.21681322561875</v>
      </c>
      <c r="H2130" s="10">
        <v>1848</v>
      </c>
      <c r="I2130" s="10">
        <v>0</v>
      </c>
      <c r="J2130" s="10">
        <v>0</v>
      </c>
      <c r="K2130" s="10">
        <v>0</v>
      </c>
      <c r="L2130" s="10">
        <f t="shared" si="33"/>
        <v>1848</v>
      </c>
    </row>
    <row r="2131" spans="1:12" x14ac:dyDescent="0.2">
      <c r="A2131" s="9" t="s">
        <v>53</v>
      </c>
      <c r="B2131" s="9" t="s">
        <v>54</v>
      </c>
      <c r="C2131" s="9" t="s">
        <v>24</v>
      </c>
      <c r="D2131" s="9" t="s">
        <v>62</v>
      </c>
      <c r="E2131" s="44" t="s">
        <v>33</v>
      </c>
      <c r="F2131" s="9">
        <v>2007</v>
      </c>
      <c r="G2131" s="10">
        <v>480.18346638399998</v>
      </c>
      <c r="H2131" s="10">
        <v>430</v>
      </c>
      <c r="I2131" s="10">
        <v>0</v>
      </c>
      <c r="J2131" s="10">
        <v>0</v>
      </c>
      <c r="K2131" s="10">
        <v>0</v>
      </c>
      <c r="L2131" s="10">
        <f t="shared" si="33"/>
        <v>430</v>
      </c>
    </row>
    <row r="2132" spans="1:12" x14ac:dyDescent="0.2">
      <c r="A2132" s="9" t="s">
        <v>53</v>
      </c>
      <c r="B2132" s="9" t="s">
        <v>54</v>
      </c>
      <c r="C2132" s="9" t="s">
        <v>24</v>
      </c>
      <c r="D2132" s="9" t="s">
        <v>64</v>
      </c>
      <c r="E2132" s="44" t="s">
        <v>33</v>
      </c>
      <c r="F2132" s="9">
        <v>2004</v>
      </c>
      <c r="G2132" s="10">
        <v>330.28492003299999</v>
      </c>
      <c r="H2132" s="10">
        <v>182</v>
      </c>
      <c r="I2132" s="10">
        <v>0</v>
      </c>
      <c r="J2132" s="10">
        <v>0</v>
      </c>
      <c r="K2132" s="10">
        <v>0</v>
      </c>
      <c r="L2132" s="10">
        <f t="shared" si="33"/>
        <v>182</v>
      </c>
    </row>
    <row r="2133" spans="1:12" x14ac:dyDescent="0.2">
      <c r="A2133" s="9" t="s">
        <v>53</v>
      </c>
      <c r="B2133" s="9" t="s">
        <v>54</v>
      </c>
      <c r="C2133" s="9" t="s">
        <v>37</v>
      </c>
      <c r="D2133" s="9" t="s">
        <v>65</v>
      </c>
      <c r="E2133" s="44" t="s">
        <v>71</v>
      </c>
      <c r="F2133" s="9">
        <v>2014</v>
      </c>
      <c r="G2133" s="10">
        <v>656.08561963299996</v>
      </c>
      <c r="H2133" s="10">
        <v>240</v>
      </c>
      <c r="I2133" s="10">
        <v>0</v>
      </c>
      <c r="J2133" s="10">
        <v>0</v>
      </c>
      <c r="K2133" s="10">
        <v>15</v>
      </c>
      <c r="L2133" s="10">
        <f t="shared" si="33"/>
        <v>255</v>
      </c>
    </row>
    <row r="2134" spans="1:12" x14ac:dyDescent="0.2">
      <c r="A2134" s="9" t="s">
        <v>53</v>
      </c>
      <c r="B2134" s="9" t="s">
        <v>54</v>
      </c>
      <c r="C2134" s="9" t="s">
        <v>37</v>
      </c>
      <c r="D2134" s="9" t="s">
        <v>65</v>
      </c>
      <c r="E2134" s="44" t="s">
        <v>71</v>
      </c>
      <c r="F2134" s="9">
        <v>2014</v>
      </c>
      <c r="G2134" s="10">
        <v>658.67886003700005</v>
      </c>
      <c r="H2134" s="10">
        <v>303</v>
      </c>
      <c r="I2134" s="10">
        <v>0</v>
      </c>
      <c r="J2134" s="10">
        <v>0</v>
      </c>
      <c r="K2134" s="10">
        <v>0</v>
      </c>
      <c r="L2134" s="10">
        <f t="shared" si="33"/>
        <v>303</v>
      </c>
    </row>
    <row r="2135" spans="1:12" x14ac:dyDescent="0.2">
      <c r="A2135" s="9" t="s">
        <v>53</v>
      </c>
      <c r="B2135" s="9" t="s">
        <v>54</v>
      </c>
      <c r="C2135" s="9" t="s">
        <v>37</v>
      </c>
      <c r="D2135" s="9" t="s">
        <v>65</v>
      </c>
      <c r="E2135" s="44" t="s">
        <v>71</v>
      </c>
      <c r="F2135" s="9">
        <v>2015</v>
      </c>
      <c r="G2135" s="10">
        <v>686.85355917100003</v>
      </c>
      <c r="H2135" s="10">
        <v>313</v>
      </c>
      <c r="I2135" s="10">
        <v>0</v>
      </c>
      <c r="J2135" s="10">
        <v>0</v>
      </c>
      <c r="K2135" s="10">
        <v>0</v>
      </c>
      <c r="L2135" s="10">
        <f t="shared" si="33"/>
        <v>313</v>
      </c>
    </row>
    <row r="2136" spans="1:12" x14ac:dyDescent="0.2">
      <c r="A2136" s="9" t="s">
        <v>53</v>
      </c>
      <c r="B2136" s="9" t="s">
        <v>54</v>
      </c>
      <c r="C2136" s="9" t="s">
        <v>37</v>
      </c>
      <c r="D2136" s="9" t="s">
        <v>65</v>
      </c>
      <c r="E2136" s="44" t="s">
        <v>72</v>
      </c>
      <c r="F2136" s="9">
        <v>2009</v>
      </c>
      <c r="G2136" s="10">
        <v>650.39619657900005</v>
      </c>
      <c r="H2136" s="10">
        <v>657</v>
      </c>
      <c r="I2136" s="10">
        <v>69</v>
      </c>
      <c r="J2136" s="10">
        <v>0</v>
      </c>
      <c r="K2136" s="10">
        <v>0</v>
      </c>
      <c r="L2136" s="10">
        <f t="shared" si="33"/>
        <v>726</v>
      </c>
    </row>
    <row r="2137" spans="1:12" x14ac:dyDescent="0.2">
      <c r="A2137" s="9" t="s">
        <v>53</v>
      </c>
      <c r="B2137" s="9" t="s">
        <v>54</v>
      </c>
      <c r="C2137" s="9" t="s">
        <v>37</v>
      </c>
      <c r="D2137" s="9" t="s">
        <v>65</v>
      </c>
      <c r="E2137" s="44" t="s">
        <v>72</v>
      </c>
      <c r="F2137" s="9">
        <v>2009</v>
      </c>
      <c r="G2137" s="10">
        <v>650.39619707999998</v>
      </c>
      <c r="H2137" s="10">
        <v>1010</v>
      </c>
      <c r="I2137" s="10">
        <v>10</v>
      </c>
      <c r="J2137" s="10">
        <v>0</v>
      </c>
      <c r="K2137" s="10">
        <v>0</v>
      </c>
      <c r="L2137" s="10">
        <f t="shared" si="33"/>
        <v>1020</v>
      </c>
    </row>
    <row r="2138" spans="1:12" x14ac:dyDescent="0.2">
      <c r="A2138" s="9" t="s">
        <v>53</v>
      </c>
      <c r="B2138" s="9" t="s">
        <v>54</v>
      </c>
      <c r="C2138" s="9" t="s">
        <v>37</v>
      </c>
      <c r="D2138" s="9" t="s">
        <v>65</v>
      </c>
      <c r="E2138" s="44" t="s">
        <v>72</v>
      </c>
      <c r="F2138" s="9">
        <v>2012</v>
      </c>
      <c r="G2138" s="10">
        <v>477.84209819799997</v>
      </c>
      <c r="H2138" s="10">
        <v>1152</v>
      </c>
      <c r="I2138" s="10">
        <v>0</v>
      </c>
      <c r="J2138" s="10">
        <v>0</v>
      </c>
      <c r="K2138" s="10">
        <v>0</v>
      </c>
      <c r="L2138" s="10">
        <f t="shared" si="33"/>
        <v>1152</v>
      </c>
    </row>
    <row r="2139" spans="1:12" x14ac:dyDescent="0.2">
      <c r="A2139" s="9" t="s">
        <v>53</v>
      </c>
      <c r="B2139" s="9" t="s">
        <v>54</v>
      </c>
      <c r="C2139" s="9" t="s">
        <v>37</v>
      </c>
      <c r="D2139" s="9" t="s">
        <v>65</v>
      </c>
      <c r="E2139" s="44" t="s">
        <v>73</v>
      </c>
      <c r="F2139" s="9">
        <v>2003</v>
      </c>
      <c r="G2139" s="10">
        <v>412.04340779299997</v>
      </c>
      <c r="H2139" s="10">
        <v>1001</v>
      </c>
      <c r="I2139" s="10">
        <v>0</v>
      </c>
      <c r="J2139" s="10">
        <v>10</v>
      </c>
      <c r="K2139" s="10">
        <v>0</v>
      </c>
      <c r="L2139" s="10">
        <f t="shared" si="33"/>
        <v>1011</v>
      </c>
    </row>
    <row r="2140" spans="1:12" x14ac:dyDescent="0.2">
      <c r="A2140" s="9" t="s">
        <v>53</v>
      </c>
      <c r="B2140" s="9" t="s">
        <v>54</v>
      </c>
      <c r="C2140" s="9" t="s">
        <v>37</v>
      </c>
      <c r="D2140" s="9" t="s">
        <v>65</v>
      </c>
      <c r="E2140" s="44" t="s">
        <v>73</v>
      </c>
      <c r="F2140" s="9">
        <v>2006</v>
      </c>
      <c r="G2140" s="10">
        <v>454.45964705300003</v>
      </c>
      <c r="H2140" s="10">
        <v>947</v>
      </c>
      <c r="I2140" s="10">
        <v>0</v>
      </c>
      <c r="J2140" s="10">
        <v>3</v>
      </c>
      <c r="K2140" s="10">
        <v>0</v>
      </c>
      <c r="L2140" s="10">
        <f t="shared" si="33"/>
        <v>950</v>
      </c>
    </row>
    <row r="2141" spans="1:12" x14ac:dyDescent="0.2">
      <c r="A2141" s="9" t="s">
        <v>53</v>
      </c>
      <c r="B2141" s="9" t="s">
        <v>54</v>
      </c>
      <c r="C2141" s="9" t="s">
        <v>37</v>
      </c>
      <c r="D2141" s="9" t="s">
        <v>65</v>
      </c>
      <c r="E2141" s="44" t="s">
        <v>73</v>
      </c>
      <c r="F2141" s="9">
        <v>2007</v>
      </c>
      <c r="G2141" s="10">
        <v>447.87329257800002</v>
      </c>
      <c r="H2141" s="10">
        <v>803</v>
      </c>
      <c r="I2141" s="10">
        <v>0</v>
      </c>
      <c r="J2141" s="10">
        <v>3</v>
      </c>
      <c r="K2141" s="10">
        <v>0</v>
      </c>
      <c r="L2141" s="10">
        <f t="shared" si="33"/>
        <v>806</v>
      </c>
    </row>
    <row r="2142" spans="1:12" x14ac:dyDescent="0.2">
      <c r="A2142" s="9" t="s">
        <v>53</v>
      </c>
      <c r="B2142" s="9" t="s">
        <v>54</v>
      </c>
      <c r="C2142" s="9" t="s">
        <v>37</v>
      </c>
      <c r="D2142" s="9" t="s">
        <v>65</v>
      </c>
      <c r="E2142" s="44" t="s">
        <v>73</v>
      </c>
      <c r="F2142" s="9">
        <v>2007</v>
      </c>
      <c r="G2142" s="10">
        <v>376.99622364099997</v>
      </c>
      <c r="H2142" s="10">
        <v>408</v>
      </c>
      <c r="I2142" s="10">
        <v>0</v>
      </c>
      <c r="J2142" s="10">
        <v>0</v>
      </c>
      <c r="K2142" s="10">
        <v>161.66666666666666</v>
      </c>
      <c r="L2142" s="10">
        <f t="shared" si="33"/>
        <v>569.66666666666663</v>
      </c>
    </row>
    <row r="2143" spans="1:12" x14ac:dyDescent="0.2">
      <c r="A2143" s="9" t="s">
        <v>53</v>
      </c>
      <c r="B2143" s="9" t="s">
        <v>54</v>
      </c>
      <c r="C2143" s="9" t="s">
        <v>37</v>
      </c>
      <c r="D2143" s="9" t="s">
        <v>65</v>
      </c>
      <c r="E2143" s="44" t="s">
        <v>73</v>
      </c>
      <c r="F2143" s="9">
        <v>2008</v>
      </c>
      <c r="G2143" s="10">
        <v>461.74192301971965</v>
      </c>
      <c r="H2143" s="10">
        <v>1904</v>
      </c>
      <c r="I2143" s="10">
        <v>0</v>
      </c>
      <c r="J2143" s="10">
        <v>10</v>
      </c>
      <c r="K2143" s="10">
        <v>0</v>
      </c>
      <c r="L2143" s="10">
        <f t="shared" si="33"/>
        <v>1914</v>
      </c>
    </row>
    <row r="2144" spans="1:12" x14ac:dyDescent="0.2">
      <c r="A2144" s="9" t="s">
        <v>53</v>
      </c>
      <c r="B2144" s="9" t="s">
        <v>54</v>
      </c>
      <c r="C2144" s="9" t="s">
        <v>37</v>
      </c>
      <c r="D2144" s="9" t="s">
        <v>65</v>
      </c>
      <c r="E2144" s="44" t="s">
        <v>73</v>
      </c>
      <c r="F2144" s="9">
        <v>2008</v>
      </c>
      <c r="G2144" s="10">
        <v>531.43287863666876</v>
      </c>
      <c r="H2144" s="10">
        <v>1248</v>
      </c>
      <c r="I2144" s="10">
        <v>6</v>
      </c>
      <c r="J2144" s="10">
        <v>17</v>
      </c>
      <c r="K2144" s="10">
        <v>0</v>
      </c>
      <c r="L2144" s="10">
        <f t="shared" si="33"/>
        <v>1271</v>
      </c>
    </row>
    <row r="2145" spans="1:12" x14ac:dyDescent="0.2">
      <c r="A2145" s="9" t="s">
        <v>53</v>
      </c>
      <c r="B2145" s="9" t="s">
        <v>54</v>
      </c>
      <c r="C2145" s="9" t="s">
        <v>37</v>
      </c>
      <c r="D2145" s="9" t="s">
        <v>76</v>
      </c>
      <c r="E2145" s="44" t="s">
        <v>73</v>
      </c>
      <c r="F2145" s="9">
        <v>2002</v>
      </c>
      <c r="G2145" s="10">
        <v>408.52355422283949</v>
      </c>
      <c r="H2145" s="10">
        <v>1658</v>
      </c>
      <c r="I2145" s="10">
        <v>3</v>
      </c>
      <c r="J2145" s="10">
        <v>0</v>
      </c>
      <c r="K2145" s="10">
        <v>0</v>
      </c>
      <c r="L2145" s="10">
        <f t="shared" si="33"/>
        <v>1661</v>
      </c>
    </row>
    <row r="2146" spans="1:12" x14ac:dyDescent="0.2">
      <c r="A2146" s="9" t="s">
        <v>53</v>
      </c>
      <c r="B2146" s="9" t="s">
        <v>54</v>
      </c>
      <c r="C2146" s="9" t="s">
        <v>37</v>
      </c>
      <c r="D2146" s="9" t="s">
        <v>65</v>
      </c>
      <c r="E2146" s="44" t="s">
        <v>27</v>
      </c>
      <c r="F2146" s="9">
        <v>2009</v>
      </c>
      <c r="G2146" s="10">
        <v>650.39619707999998</v>
      </c>
      <c r="H2146" s="10">
        <v>197</v>
      </c>
      <c r="I2146" s="10">
        <v>0</v>
      </c>
      <c r="J2146" s="10">
        <v>0</v>
      </c>
      <c r="K2146" s="10">
        <v>0</v>
      </c>
      <c r="L2146" s="10">
        <f t="shared" si="33"/>
        <v>197</v>
      </c>
    </row>
    <row r="2147" spans="1:12" x14ac:dyDescent="0.2">
      <c r="A2147" s="9" t="s">
        <v>53</v>
      </c>
      <c r="B2147" s="9" t="s">
        <v>54</v>
      </c>
      <c r="C2147" s="9" t="s">
        <v>37</v>
      </c>
      <c r="D2147" s="9" t="s">
        <v>65</v>
      </c>
      <c r="E2147" s="44" t="s">
        <v>27</v>
      </c>
      <c r="F2147" s="9">
        <v>2012</v>
      </c>
      <c r="G2147" s="10">
        <v>477.84209819799997</v>
      </c>
      <c r="H2147" s="10">
        <v>266</v>
      </c>
      <c r="I2147" s="10">
        <v>0</v>
      </c>
      <c r="J2147" s="10">
        <v>0</v>
      </c>
      <c r="K2147" s="10">
        <v>0</v>
      </c>
      <c r="L2147" s="10">
        <f t="shared" si="33"/>
        <v>266</v>
      </c>
    </row>
    <row r="2148" spans="1:12" x14ac:dyDescent="0.2">
      <c r="A2148" s="9" t="s">
        <v>53</v>
      </c>
      <c r="B2148" s="9" t="s">
        <v>54</v>
      </c>
      <c r="C2148" s="9" t="s">
        <v>37</v>
      </c>
      <c r="D2148" s="9" t="s">
        <v>65</v>
      </c>
      <c r="E2148" s="44" t="s">
        <v>31</v>
      </c>
      <c r="F2148" s="9">
        <v>2006</v>
      </c>
      <c r="G2148" s="10">
        <v>454.45964705300003</v>
      </c>
      <c r="H2148" s="10">
        <v>262</v>
      </c>
      <c r="I2148" s="10">
        <v>0</v>
      </c>
      <c r="J2148" s="10">
        <v>0</v>
      </c>
      <c r="K2148" s="10">
        <v>0</v>
      </c>
      <c r="L2148" s="10">
        <f t="shared" si="33"/>
        <v>262</v>
      </c>
    </row>
    <row r="2149" spans="1:12" x14ac:dyDescent="0.2">
      <c r="A2149" s="9" t="s">
        <v>53</v>
      </c>
      <c r="B2149" s="9" t="s">
        <v>54</v>
      </c>
      <c r="C2149" s="9" t="s">
        <v>37</v>
      </c>
      <c r="D2149" s="9" t="s">
        <v>65</v>
      </c>
      <c r="E2149" s="44" t="s">
        <v>31</v>
      </c>
      <c r="F2149" s="9">
        <v>2007</v>
      </c>
      <c r="G2149" s="10">
        <v>447.87329257800002</v>
      </c>
      <c r="H2149" s="10">
        <v>294</v>
      </c>
      <c r="I2149" s="10">
        <v>0</v>
      </c>
      <c r="J2149" s="10">
        <v>0</v>
      </c>
      <c r="K2149" s="10">
        <v>0</v>
      </c>
      <c r="L2149" s="10">
        <f t="shared" si="33"/>
        <v>294</v>
      </c>
    </row>
    <row r="2150" spans="1:12" x14ac:dyDescent="0.2">
      <c r="A2150" s="9" t="s">
        <v>53</v>
      </c>
      <c r="B2150" s="9" t="s">
        <v>54</v>
      </c>
      <c r="C2150" s="9" t="s">
        <v>37</v>
      </c>
      <c r="D2150" s="9" t="s">
        <v>69</v>
      </c>
      <c r="E2150" s="44" t="s">
        <v>33</v>
      </c>
      <c r="F2150" s="9">
        <v>2006</v>
      </c>
      <c r="G2150" s="10">
        <v>539.78003573548369</v>
      </c>
      <c r="H2150" s="10">
        <v>309</v>
      </c>
      <c r="I2150" s="10">
        <v>0</v>
      </c>
      <c r="J2150" s="10">
        <v>4</v>
      </c>
      <c r="K2150" s="10">
        <v>0</v>
      </c>
      <c r="L2150" s="10">
        <f t="shared" si="33"/>
        <v>313</v>
      </c>
    </row>
    <row r="2151" spans="1:12" x14ac:dyDescent="0.2">
      <c r="A2151" s="9" t="s">
        <v>53</v>
      </c>
      <c r="B2151" s="9" t="s">
        <v>54</v>
      </c>
      <c r="C2151" s="9" t="s">
        <v>37</v>
      </c>
      <c r="D2151" s="9" t="s">
        <v>65</v>
      </c>
      <c r="E2151" s="44" t="s">
        <v>33</v>
      </c>
      <c r="F2151" s="9">
        <v>2006</v>
      </c>
      <c r="G2151" s="10">
        <v>454.45964705300003</v>
      </c>
      <c r="H2151" s="10">
        <v>395</v>
      </c>
      <c r="I2151" s="10">
        <v>0</v>
      </c>
      <c r="J2151" s="10">
        <v>0</v>
      </c>
      <c r="K2151" s="10">
        <v>0</v>
      </c>
      <c r="L2151" s="10">
        <f t="shared" si="33"/>
        <v>395</v>
      </c>
    </row>
    <row r="2152" spans="1:12" x14ac:dyDescent="0.2">
      <c r="A2152" s="9" t="s">
        <v>53</v>
      </c>
      <c r="B2152" s="9" t="s">
        <v>54</v>
      </c>
      <c r="C2152" s="9" t="s">
        <v>37</v>
      </c>
      <c r="D2152" s="9" t="s">
        <v>65</v>
      </c>
      <c r="E2152" s="44" t="s">
        <v>33</v>
      </c>
      <c r="F2152" s="9">
        <v>2007</v>
      </c>
      <c r="G2152" s="10">
        <v>447.87329257800002</v>
      </c>
      <c r="H2152" s="10">
        <v>534</v>
      </c>
      <c r="I2152" s="10">
        <v>0</v>
      </c>
      <c r="J2152" s="10">
        <v>0</v>
      </c>
      <c r="K2152" s="10">
        <v>0</v>
      </c>
      <c r="L2152" s="10">
        <f t="shared" si="33"/>
        <v>534</v>
      </c>
    </row>
    <row r="2153" spans="1:12" x14ac:dyDescent="0.2">
      <c r="A2153" s="9" t="s">
        <v>53</v>
      </c>
      <c r="B2153" s="9" t="s">
        <v>54</v>
      </c>
      <c r="C2153" s="9" t="s">
        <v>37</v>
      </c>
      <c r="D2153" s="9" t="s">
        <v>76</v>
      </c>
      <c r="E2153" s="44" t="s">
        <v>33</v>
      </c>
      <c r="F2153" s="9">
        <v>2002</v>
      </c>
      <c r="G2153" s="10">
        <v>452.31732797990219</v>
      </c>
      <c r="H2153" s="10">
        <v>1064</v>
      </c>
      <c r="I2153" s="10">
        <v>0</v>
      </c>
      <c r="J2153" s="10">
        <v>5</v>
      </c>
      <c r="K2153" s="10">
        <v>0</v>
      </c>
      <c r="L2153" s="10">
        <f t="shared" si="33"/>
        <v>1069</v>
      </c>
    </row>
    <row r="2154" spans="1:12" x14ac:dyDescent="0.2">
      <c r="A2154" s="9" t="s">
        <v>53</v>
      </c>
      <c r="B2154" s="9" t="s">
        <v>54</v>
      </c>
      <c r="C2154" s="9" t="s">
        <v>39</v>
      </c>
      <c r="D2154" s="9" t="s">
        <v>66</v>
      </c>
      <c r="E2154" s="44" t="s">
        <v>71</v>
      </c>
      <c r="F2154" s="9">
        <v>2014</v>
      </c>
      <c r="G2154" s="10">
        <v>651.19804918499995</v>
      </c>
      <c r="H2154" s="10">
        <v>225</v>
      </c>
      <c r="I2154" s="10">
        <v>0</v>
      </c>
      <c r="J2154" s="10">
        <v>54</v>
      </c>
      <c r="K2154" s="10">
        <v>15.666666666666666</v>
      </c>
      <c r="L2154" s="10">
        <f t="shared" si="33"/>
        <v>294.66666666666669</v>
      </c>
    </row>
    <row r="2155" spans="1:12" x14ac:dyDescent="0.2">
      <c r="A2155" s="9" t="s">
        <v>53</v>
      </c>
      <c r="B2155" s="9" t="s">
        <v>54</v>
      </c>
      <c r="C2155" s="9" t="s">
        <v>39</v>
      </c>
      <c r="D2155" s="9" t="s">
        <v>66</v>
      </c>
      <c r="E2155" s="44" t="s">
        <v>71</v>
      </c>
      <c r="F2155" s="9">
        <v>2014</v>
      </c>
      <c r="G2155" s="10">
        <v>542.66505062800002</v>
      </c>
      <c r="H2155" s="10">
        <v>95</v>
      </c>
      <c r="I2155" s="10">
        <v>18</v>
      </c>
      <c r="J2155" s="10">
        <v>4</v>
      </c>
      <c r="K2155" s="10">
        <v>0</v>
      </c>
      <c r="L2155" s="10">
        <f t="shared" si="33"/>
        <v>117</v>
      </c>
    </row>
    <row r="2156" spans="1:12" x14ac:dyDescent="0.2">
      <c r="A2156" s="9" t="s">
        <v>53</v>
      </c>
      <c r="B2156" s="9" t="s">
        <v>54</v>
      </c>
      <c r="C2156" s="9" t="s">
        <v>39</v>
      </c>
      <c r="D2156" s="9" t="s">
        <v>66</v>
      </c>
      <c r="E2156" s="44" t="s">
        <v>71</v>
      </c>
      <c r="F2156" s="9">
        <v>2014</v>
      </c>
      <c r="G2156" s="10">
        <v>851.23928559199999</v>
      </c>
      <c r="H2156" s="10">
        <v>344</v>
      </c>
      <c r="I2156" s="10">
        <v>11</v>
      </c>
      <c r="J2156" s="10">
        <v>0</v>
      </c>
      <c r="K2156" s="10">
        <v>0</v>
      </c>
      <c r="L2156" s="10">
        <f t="shared" si="33"/>
        <v>355</v>
      </c>
    </row>
    <row r="2157" spans="1:12" x14ac:dyDescent="0.2">
      <c r="A2157" s="9" t="s">
        <v>53</v>
      </c>
      <c r="B2157" s="9" t="s">
        <v>54</v>
      </c>
      <c r="C2157" s="9" t="s">
        <v>39</v>
      </c>
      <c r="D2157" s="9" t="s">
        <v>66</v>
      </c>
      <c r="E2157" s="44" t="s">
        <v>71</v>
      </c>
      <c r="F2157" s="9">
        <v>2014</v>
      </c>
      <c r="G2157" s="10">
        <v>835.99851702299998</v>
      </c>
      <c r="H2157" s="10">
        <v>527</v>
      </c>
      <c r="I2157" s="10">
        <v>0</v>
      </c>
      <c r="J2157" s="10">
        <v>39</v>
      </c>
      <c r="K2157" s="10">
        <v>0</v>
      </c>
      <c r="L2157" s="10">
        <f t="shared" si="33"/>
        <v>566</v>
      </c>
    </row>
    <row r="2158" spans="1:12" x14ac:dyDescent="0.2">
      <c r="A2158" s="9" t="s">
        <v>53</v>
      </c>
      <c r="B2158" s="9" t="s">
        <v>54</v>
      </c>
      <c r="C2158" s="9" t="s">
        <v>39</v>
      </c>
      <c r="D2158" s="9" t="s">
        <v>66</v>
      </c>
      <c r="E2158" s="44" t="s">
        <v>71</v>
      </c>
      <c r="F2158" s="9">
        <v>2015</v>
      </c>
      <c r="G2158" s="10">
        <v>607.78484924400004</v>
      </c>
      <c r="H2158" s="10">
        <v>263</v>
      </c>
      <c r="I2158" s="10">
        <v>0</v>
      </c>
      <c r="J2158" s="10">
        <v>0</v>
      </c>
      <c r="K2158" s="10">
        <v>0</v>
      </c>
      <c r="L2158" s="10">
        <f t="shared" si="33"/>
        <v>263</v>
      </c>
    </row>
    <row r="2159" spans="1:12" x14ac:dyDescent="0.2">
      <c r="A2159" s="9" t="s">
        <v>53</v>
      </c>
      <c r="B2159" s="9" t="s">
        <v>54</v>
      </c>
      <c r="C2159" s="9" t="s">
        <v>39</v>
      </c>
      <c r="D2159" s="9" t="s">
        <v>66</v>
      </c>
      <c r="E2159" s="44" t="s">
        <v>71</v>
      </c>
      <c r="F2159" s="9">
        <v>2015</v>
      </c>
      <c r="G2159" s="10">
        <v>701.29021325500003</v>
      </c>
      <c r="H2159" s="10">
        <v>174</v>
      </c>
      <c r="I2159" s="10">
        <v>0</v>
      </c>
      <c r="J2159" s="10">
        <v>0</v>
      </c>
      <c r="K2159" s="10">
        <v>2.3333333333333335</v>
      </c>
      <c r="L2159" s="10">
        <f t="shared" si="33"/>
        <v>176.33333333333334</v>
      </c>
    </row>
    <row r="2160" spans="1:12" x14ac:dyDescent="0.2">
      <c r="A2160" s="9" t="s">
        <v>53</v>
      </c>
      <c r="B2160" s="9" t="s">
        <v>54</v>
      </c>
      <c r="C2160" s="9" t="s">
        <v>39</v>
      </c>
      <c r="D2160" s="9" t="s">
        <v>66</v>
      </c>
      <c r="E2160" s="44" t="s">
        <v>71</v>
      </c>
      <c r="F2160" s="9">
        <v>2015</v>
      </c>
      <c r="G2160" s="10">
        <v>701.29022471999997</v>
      </c>
      <c r="H2160" s="10">
        <v>386</v>
      </c>
      <c r="I2160" s="10">
        <v>0</v>
      </c>
      <c r="J2160" s="10">
        <v>1</v>
      </c>
      <c r="K2160" s="10">
        <v>7</v>
      </c>
      <c r="L2160" s="10">
        <f t="shared" si="33"/>
        <v>394</v>
      </c>
    </row>
    <row r="2161" spans="1:12" x14ac:dyDescent="0.2">
      <c r="A2161" s="9" t="s">
        <v>53</v>
      </c>
      <c r="B2161" s="9" t="s">
        <v>54</v>
      </c>
      <c r="C2161" s="9" t="s">
        <v>39</v>
      </c>
      <c r="D2161" s="9" t="s">
        <v>66</v>
      </c>
      <c r="E2161" s="44" t="s">
        <v>72</v>
      </c>
      <c r="F2161" s="9">
        <v>2009</v>
      </c>
      <c r="G2161" s="10">
        <v>610.12972484800002</v>
      </c>
      <c r="H2161" s="10">
        <v>1135</v>
      </c>
      <c r="I2161" s="10">
        <v>0</v>
      </c>
      <c r="J2161" s="10">
        <v>4</v>
      </c>
      <c r="K2161" s="10">
        <v>0</v>
      </c>
      <c r="L2161" s="10">
        <f t="shared" si="33"/>
        <v>1139</v>
      </c>
    </row>
    <row r="2162" spans="1:12" x14ac:dyDescent="0.2">
      <c r="A2162" s="9" t="s">
        <v>53</v>
      </c>
      <c r="B2162" s="9" t="s">
        <v>54</v>
      </c>
      <c r="C2162" s="9" t="s">
        <v>39</v>
      </c>
      <c r="D2162" s="9" t="s">
        <v>66</v>
      </c>
      <c r="E2162" s="44" t="s">
        <v>72</v>
      </c>
      <c r="F2162" s="9">
        <v>2009</v>
      </c>
      <c r="G2162" s="10">
        <v>607.69892681900001</v>
      </c>
      <c r="H2162" s="10">
        <v>1245</v>
      </c>
      <c r="I2162" s="10">
        <v>5</v>
      </c>
      <c r="J2162" s="10">
        <v>2</v>
      </c>
      <c r="K2162" s="10">
        <v>0</v>
      </c>
      <c r="L2162" s="10">
        <f t="shared" si="33"/>
        <v>1252</v>
      </c>
    </row>
    <row r="2163" spans="1:12" x14ac:dyDescent="0.2">
      <c r="A2163" s="9" t="s">
        <v>53</v>
      </c>
      <c r="B2163" s="9" t="s">
        <v>54</v>
      </c>
      <c r="C2163" s="9" t="s">
        <v>39</v>
      </c>
      <c r="D2163" s="9" t="s">
        <v>66</v>
      </c>
      <c r="E2163" s="44" t="s">
        <v>72</v>
      </c>
      <c r="F2163" s="9">
        <v>2009</v>
      </c>
      <c r="G2163" s="10">
        <v>357.06551591599998</v>
      </c>
      <c r="H2163" s="10">
        <v>1705</v>
      </c>
      <c r="I2163" s="10">
        <v>240</v>
      </c>
      <c r="J2163" s="10">
        <v>5</v>
      </c>
      <c r="K2163" s="10">
        <v>8.3333333333333339</v>
      </c>
      <c r="L2163" s="10">
        <f t="shared" si="33"/>
        <v>1958.3333333333333</v>
      </c>
    </row>
    <row r="2164" spans="1:12" x14ac:dyDescent="0.2">
      <c r="A2164" s="9" t="s">
        <v>53</v>
      </c>
      <c r="B2164" s="9" t="s">
        <v>54</v>
      </c>
      <c r="C2164" s="9" t="s">
        <v>39</v>
      </c>
      <c r="D2164" s="9" t="s">
        <v>66</v>
      </c>
      <c r="E2164" s="44" t="s">
        <v>72</v>
      </c>
      <c r="F2164" s="9">
        <v>2009</v>
      </c>
      <c r="G2164" s="10">
        <v>455.32069124999998</v>
      </c>
      <c r="H2164" s="10">
        <v>833</v>
      </c>
      <c r="I2164" s="10">
        <v>132</v>
      </c>
      <c r="J2164" s="10">
        <v>5</v>
      </c>
      <c r="K2164" s="10">
        <v>9.6666666666666661</v>
      </c>
      <c r="L2164" s="10">
        <f t="shared" si="33"/>
        <v>979.66666666666663</v>
      </c>
    </row>
    <row r="2165" spans="1:12" x14ac:dyDescent="0.2">
      <c r="A2165" s="9" t="s">
        <v>53</v>
      </c>
      <c r="B2165" s="9" t="s">
        <v>54</v>
      </c>
      <c r="C2165" s="9" t="s">
        <v>39</v>
      </c>
      <c r="D2165" s="9" t="s">
        <v>66</v>
      </c>
      <c r="E2165" s="44" t="s">
        <v>72</v>
      </c>
      <c r="F2165" s="9">
        <v>2009</v>
      </c>
      <c r="G2165" s="10">
        <v>563.19666362999999</v>
      </c>
      <c r="H2165" s="10">
        <v>397</v>
      </c>
      <c r="I2165" s="10">
        <v>31</v>
      </c>
      <c r="J2165" s="10">
        <v>4</v>
      </c>
      <c r="K2165" s="10">
        <v>0</v>
      </c>
      <c r="L2165" s="10">
        <f t="shared" si="33"/>
        <v>432</v>
      </c>
    </row>
    <row r="2166" spans="1:12" x14ac:dyDescent="0.2">
      <c r="A2166" s="9" t="s">
        <v>53</v>
      </c>
      <c r="B2166" s="9" t="s">
        <v>54</v>
      </c>
      <c r="C2166" s="9" t="s">
        <v>39</v>
      </c>
      <c r="D2166" s="9" t="s">
        <v>66</v>
      </c>
      <c r="E2166" s="44" t="s">
        <v>72</v>
      </c>
      <c r="F2166" s="9">
        <v>2010</v>
      </c>
      <c r="G2166" s="10">
        <v>610.12972486599995</v>
      </c>
      <c r="H2166" s="10">
        <v>771</v>
      </c>
      <c r="I2166" s="10">
        <v>0</v>
      </c>
      <c r="J2166" s="10">
        <v>0</v>
      </c>
      <c r="K2166" s="10">
        <v>0</v>
      </c>
      <c r="L2166" s="10">
        <f t="shared" si="33"/>
        <v>771</v>
      </c>
    </row>
    <row r="2167" spans="1:12" x14ac:dyDescent="0.2">
      <c r="A2167" s="9" t="s">
        <v>53</v>
      </c>
      <c r="B2167" s="9" t="s">
        <v>54</v>
      </c>
      <c r="C2167" s="9" t="s">
        <v>39</v>
      </c>
      <c r="D2167" s="9" t="s">
        <v>66</v>
      </c>
      <c r="E2167" s="44" t="s">
        <v>72</v>
      </c>
      <c r="F2167" s="9">
        <v>2010</v>
      </c>
      <c r="G2167" s="10">
        <v>653.71036702799995</v>
      </c>
      <c r="H2167" s="10">
        <v>350</v>
      </c>
      <c r="I2167" s="10">
        <v>269</v>
      </c>
      <c r="J2167" s="10">
        <v>7</v>
      </c>
      <c r="K2167" s="10">
        <v>0</v>
      </c>
      <c r="L2167" s="10">
        <f t="shared" si="33"/>
        <v>626</v>
      </c>
    </row>
    <row r="2168" spans="1:12" x14ac:dyDescent="0.2">
      <c r="A2168" s="9" t="s">
        <v>53</v>
      </c>
      <c r="B2168" s="9" t="s">
        <v>54</v>
      </c>
      <c r="C2168" s="9" t="s">
        <v>39</v>
      </c>
      <c r="D2168" s="9" t="s">
        <v>66</v>
      </c>
      <c r="E2168" s="44" t="s">
        <v>72</v>
      </c>
      <c r="F2168" s="9">
        <v>2011</v>
      </c>
      <c r="G2168" s="10">
        <v>639.99621075799996</v>
      </c>
      <c r="H2168" s="10">
        <v>0</v>
      </c>
      <c r="I2168" s="10">
        <v>500</v>
      </c>
      <c r="J2168" s="10">
        <v>26</v>
      </c>
      <c r="K2168" s="10">
        <v>0</v>
      </c>
      <c r="L2168" s="10">
        <f t="shared" si="33"/>
        <v>526</v>
      </c>
    </row>
    <row r="2169" spans="1:12" x14ac:dyDescent="0.2">
      <c r="A2169" s="9" t="s">
        <v>53</v>
      </c>
      <c r="B2169" s="9" t="s">
        <v>54</v>
      </c>
      <c r="C2169" s="9" t="s">
        <v>39</v>
      </c>
      <c r="D2169" s="9" t="s">
        <v>66</v>
      </c>
      <c r="E2169" s="44" t="s">
        <v>72</v>
      </c>
      <c r="F2169" s="9">
        <v>2011</v>
      </c>
      <c r="G2169" s="10">
        <v>639.99621537799999</v>
      </c>
      <c r="H2169" s="10">
        <v>518</v>
      </c>
      <c r="I2169" s="10">
        <v>5</v>
      </c>
      <c r="J2169" s="10">
        <v>27</v>
      </c>
      <c r="K2169" s="10">
        <v>3</v>
      </c>
      <c r="L2169" s="10">
        <f t="shared" si="33"/>
        <v>553</v>
      </c>
    </row>
    <row r="2170" spans="1:12" x14ac:dyDescent="0.2">
      <c r="A2170" s="9" t="s">
        <v>53</v>
      </c>
      <c r="B2170" s="9" t="s">
        <v>54</v>
      </c>
      <c r="C2170" s="9" t="s">
        <v>39</v>
      </c>
      <c r="D2170" s="9" t="s">
        <v>66</v>
      </c>
      <c r="E2170" s="44" t="s">
        <v>72</v>
      </c>
      <c r="F2170" s="9">
        <v>2011</v>
      </c>
      <c r="G2170" s="10">
        <v>639.99621859000001</v>
      </c>
      <c r="H2170" s="10">
        <v>175</v>
      </c>
      <c r="I2170" s="10">
        <v>316</v>
      </c>
      <c r="J2170" s="10">
        <v>5</v>
      </c>
      <c r="K2170" s="10">
        <v>0</v>
      </c>
      <c r="L2170" s="10">
        <f t="shared" si="33"/>
        <v>496</v>
      </c>
    </row>
    <row r="2171" spans="1:12" x14ac:dyDescent="0.2">
      <c r="A2171" s="9" t="s">
        <v>53</v>
      </c>
      <c r="B2171" s="9" t="s">
        <v>54</v>
      </c>
      <c r="C2171" s="9" t="s">
        <v>39</v>
      </c>
      <c r="D2171" s="9" t="s">
        <v>66</v>
      </c>
      <c r="E2171" s="44" t="s">
        <v>72</v>
      </c>
      <c r="F2171" s="9">
        <v>2011</v>
      </c>
      <c r="G2171" s="10">
        <v>482.18893751600001</v>
      </c>
      <c r="H2171" s="10">
        <v>729</v>
      </c>
      <c r="I2171" s="10">
        <v>0</v>
      </c>
      <c r="J2171" s="10">
        <v>31</v>
      </c>
      <c r="K2171" s="10">
        <v>2.6666666666666665</v>
      </c>
      <c r="L2171" s="10">
        <f t="shared" si="33"/>
        <v>762.66666666666663</v>
      </c>
    </row>
    <row r="2172" spans="1:12" x14ac:dyDescent="0.2">
      <c r="A2172" s="9" t="s">
        <v>53</v>
      </c>
      <c r="B2172" s="9" t="s">
        <v>54</v>
      </c>
      <c r="C2172" s="9" t="s">
        <v>39</v>
      </c>
      <c r="D2172" s="9" t="s">
        <v>66</v>
      </c>
      <c r="E2172" s="44" t="s">
        <v>72</v>
      </c>
      <c r="F2172" s="9">
        <v>2011</v>
      </c>
      <c r="G2172" s="10">
        <v>653.71042060599996</v>
      </c>
      <c r="H2172" s="10">
        <v>430</v>
      </c>
      <c r="I2172" s="10">
        <v>4</v>
      </c>
      <c r="J2172" s="10">
        <v>0</v>
      </c>
      <c r="K2172" s="10">
        <v>0</v>
      </c>
      <c r="L2172" s="10">
        <f t="shared" si="33"/>
        <v>434</v>
      </c>
    </row>
    <row r="2173" spans="1:12" x14ac:dyDescent="0.2">
      <c r="A2173" s="9" t="s">
        <v>53</v>
      </c>
      <c r="B2173" s="9" t="s">
        <v>54</v>
      </c>
      <c r="C2173" s="9" t="s">
        <v>39</v>
      </c>
      <c r="D2173" s="9" t="s">
        <v>66</v>
      </c>
      <c r="E2173" s="44" t="s">
        <v>72</v>
      </c>
      <c r="F2173" s="9">
        <v>2011</v>
      </c>
      <c r="G2173" s="10">
        <v>563.19666589200006</v>
      </c>
      <c r="H2173" s="10">
        <v>555</v>
      </c>
      <c r="I2173" s="10">
        <v>118</v>
      </c>
      <c r="J2173" s="10">
        <v>0</v>
      </c>
      <c r="K2173" s="10">
        <v>0</v>
      </c>
      <c r="L2173" s="10">
        <f t="shared" si="33"/>
        <v>673</v>
      </c>
    </row>
    <row r="2174" spans="1:12" x14ac:dyDescent="0.2">
      <c r="A2174" s="9" t="s">
        <v>53</v>
      </c>
      <c r="B2174" s="9" t="s">
        <v>54</v>
      </c>
      <c r="C2174" s="9" t="s">
        <v>39</v>
      </c>
      <c r="D2174" s="9" t="s">
        <v>66</v>
      </c>
      <c r="E2174" s="44" t="s">
        <v>72</v>
      </c>
      <c r="F2174" s="9">
        <v>2011</v>
      </c>
      <c r="G2174" s="10">
        <v>563.19666922700003</v>
      </c>
      <c r="H2174" s="10">
        <v>525</v>
      </c>
      <c r="I2174" s="10">
        <v>39</v>
      </c>
      <c r="J2174" s="10">
        <v>4</v>
      </c>
      <c r="K2174" s="10">
        <v>0</v>
      </c>
      <c r="L2174" s="10">
        <f t="shared" si="33"/>
        <v>568</v>
      </c>
    </row>
    <row r="2175" spans="1:12" x14ac:dyDescent="0.2">
      <c r="A2175" s="9" t="s">
        <v>53</v>
      </c>
      <c r="B2175" s="9" t="s">
        <v>54</v>
      </c>
      <c r="C2175" s="9" t="s">
        <v>39</v>
      </c>
      <c r="D2175" s="9" t="s">
        <v>66</v>
      </c>
      <c r="E2175" s="44" t="s">
        <v>72</v>
      </c>
      <c r="F2175" s="9">
        <v>2012</v>
      </c>
      <c r="G2175" s="10">
        <v>422.43974734199998</v>
      </c>
      <c r="H2175" s="10">
        <v>636</v>
      </c>
      <c r="I2175" s="10">
        <v>10</v>
      </c>
      <c r="J2175" s="10">
        <v>0</v>
      </c>
      <c r="K2175" s="10">
        <v>0</v>
      </c>
      <c r="L2175" s="10">
        <f t="shared" si="33"/>
        <v>646</v>
      </c>
    </row>
    <row r="2176" spans="1:12" x14ac:dyDescent="0.2">
      <c r="A2176" s="9" t="s">
        <v>53</v>
      </c>
      <c r="B2176" s="9" t="s">
        <v>54</v>
      </c>
      <c r="C2176" s="9" t="s">
        <v>39</v>
      </c>
      <c r="D2176" s="9" t="s">
        <v>66</v>
      </c>
      <c r="E2176" s="44" t="s">
        <v>72</v>
      </c>
      <c r="F2176" s="9">
        <v>2012</v>
      </c>
      <c r="G2176" s="10">
        <v>370.76429144399998</v>
      </c>
      <c r="H2176" s="10">
        <v>541</v>
      </c>
      <c r="I2176" s="10">
        <v>0</v>
      </c>
      <c r="J2176" s="10">
        <v>2</v>
      </c>
      <c r="K2176" s="10">
        <v>0</v>
      </c>
      <c r="L2176" s="10">
        <f t="shared" si="33"/>
        <v>543</v>
      </c>
    </row>
    <row r="2177" spans="1:12" x14ac:dyDescent="0.2">
      <c r="A2177" s="9" t="s">
        <v>53</v>
      </c>
      <c r="B2177" s="9" t="s">
        <v>54</v>
      </c>
      <c r="C2177" s="9" t="s">
        <v>39</v>
      </c>
      <c r="D2177" s="9" t="s">
        <v>66</v>
      </c>
      <c r="E2177" s="44" t="s">
        <v>72</v>
      </c>
      <c r="F2177" s="9">
        <v>2013</v>
      </c>
      <c r="G2177" s="10">
        <v>610.12972804000003</v>
      </c>
      <c r="H2177" s="10">
        <v>231</v>
      </c>
      <c r="I2177" s="10">
        <v>13</v>
      </c>
      <c r="J2177" s="10">
        <v>1</v>
      </c>
      <c r="K2177" s="10">
        <v>12.666666666666666</v>
      </c>
      <c r="L2177" s="10">
        <f t="shared" si="33"/>
        <v>257.66666666666669</v>
      </c>
    </row>
    <row r="2178" spans="1:12" x14ac:dyDescent="0.2">
      <c r="A2178" s="9" t="s">
        <v>53</v>
      </c>
      <c r="B2178" s="9" t="s">
        <v>54</v>
      </c>
      <c r="C2178" s="9" t="s">
        <v>39</v>
      </c>
      <c r="D2178" s="9" t="s">
        <v>66</v>
      </c>
      <c r="E2178" s="44" t="s">
        <v>73</v>
      </c>
      <c r="F2178" s="9">
        <v>1987</v>
      </c>
      <c r="G2178" s="10">
        <v>522.49631949800005</v>
      </c>
      <c r="H2178" s="10">
        <v>0</v>
      </c>
      <c r="I2178" s="10">
        <v>637</v>
      </c>
      <c r="J2178" s="10">
        <v>12</v>
      </c>
      <c r="K2178" s="10">
        <v>114.33333333333333</v>
      </c>
      <c r="L2178" s="10">
        <f t="shared" si="33"/>
        <v>763.33333333333337</v>
      </c>
    </row>
    <row r="2179" spans="1:12" x14ac:dyDescent="0.2">
      <c r="A2179" s="9" t="s">
        <v>53</v>
      </c>
      <c r="B2179" s="9" t="s">
        <v>54</v>
      </c>
      <c r="C2179" s="9" t="s">
        <v>39</v>
      </c>
      <c r="D2179" s="9" t="s">
        <v>66</v>
      </c>
      <c r="E2179" s="44" t="s">
        <v>73</v>
      </c>
      <c r="F2179" s="9">
        <v>1988</v>
      </c>
      <c r="G2179" s="10">
        <v>334.19902113099999</v>
      </c>
      <c r="H2179" s="10">
        <v>325</v>
      </c>
      <c r="I2179" s="10">
        <v>0</v>
      </c>
      <c r="J2179" s="10">
        <v>0</v>
      </c>
      <c r="K2179" s="10">
        <v>0</v>
      </c>
      <c r="L2179" s="10">
        <f t="shared" ref="L2179:L2242" si="34">H2179+I2179+J2179+K2179</f>
        <v>325</v>
      </c>
    </row>
    <row r="2180" spans="1:12" x14ac:dyDescent="0.2">
      <c r="A2180" s="9" t="s">
        <v>53</v>
      </c>
      <c r="B2180" s="9" t="s">
        <v>54</v>
      </c>
      <c r="C2180" s="9" t="s">
        <v>39</v>
      </c>
      <c r="D2180" s="9" t="s">
        <v>66</v>
      </c>
      <c r="E2180" s="44" t="s">
        <v>73</v>
      </c>
      <c r="F2180" s="9">
        <v>1991</v>
      </c>
      <c r="G2180" s="10">
        <v>361.253436744</v>
      </c>
      <c r="H2180" s="10">
        <v>1032</v>
      </c>
      <c r="I2180" s="10">
        <v>0</v>
      </c>
      <c r="J2180" s="10">
        <v>3</v>
      </c>
      <c r="K2180" s="10">
        <v>11.666666666666666</v>
      </c>
      <c r="L2180" s="10">
        <f t="shared" si="34"/>
        <v>1046.6666666666667</v>
      </c>
    </row>
    <row r="2181" spans="1:12" x14ac:dyDescent="0.2">
      <c r="A2181" s="9" t="s">
        <v>53</v>
      </c>
      <c r="B2181" s="9" t="s">
        <v>54</v>
      </c>
      <c r="C2181" s="9" t="s">
        <v>39</v>
      </c>
      <c r="D2181" s="9" t="s">
        <v>66</v>
      </c>
      <c r="E2181" s="44" t="s">
        <v>73</v>
      </c>
      <c r="F2181" s="9">
        <v>1992</v>
      </c>
      <c r="G2181" s="10">
        <v>450.87718373606253</v>
      </c>
      <c r="H2181" s="10">
        <v>176</v>
      </c>
      <c r="I2181" s="10">
        <v>0</v>
      </c>
      <c r="J2181" s="10">
        <v>17</v>
      </c>
      <c r="K2181" s="10">
        <v>0</v>
      </c>
      <c r="L2181" s="10">
        <f t="shared" si="34"/>
        <v>193</v>
      </c>
    </row>
    <row r="2182" spans="1:12" x14ac:dyDescent="0.2">
      <c r="A2182" s="9" t="s">
        <v>53</v>
      </c>
      <c r="B2182" s="9" t="s">
        <v>54</v>
      </c>
      <c r="C2182" s="9" t="s">
        <v>39</v>
      </c>
      <c r="D2182" s="9" t="s">
        <v>66</v>
      </c>
      <c r="E2182" s="44" t="s">
        <v>73</v>
      </c>
      <c r="F2182" s="9">
        <v>1993</v>
      </c>
      <c r="G2182" s="10">
        <v>288.90293856014637</v>
      </c>
      <c r="H2182" s="10">
        <v>464</v>
      </c>
      <c r="I2182" s="10">
        <v>39</v>
      </c>
      <c r="J2182" s="10">
        <v>40</v>
      </c>
      <c r="K2182" s="10">
        <v>46</v>
      </c>
      <c r="L2182" s="10">
        <f t="shared" si="34"/>
        <v>589</v>
      </c>
    </row>
    <row r="2183" spans="1:12" x14ac:dyDescent="0.2">
      <c r="A2183" s="9" t="s">
        <v>53</v>
      </c>
      <c r="B2183" s="9" t="s">
        <v>54</v>
      </c>
      <c r="C2183" s="9" t="s">
        <v>39</v>
      </c>
      <c r="D2183" s="9" t="s">
        <v>66</v>
      </c>
      <c r="E2183" s="44" t="s">
        <v>73</v>
      </c>
      <c r="F2183" s="9">
        <v>1995</v>
      </c>
      <c r="G2183" s="10">
        <v>373.211651765</v>
      </c>
      <c r="H2183" s="10">
        <v>1796</v>
      </c>
      <c r="I2183" s="10">
        <v>0</v>
      </c>
      <c r="J2183" s="10">
        <v>0</v>
      </c>
      <c r="K2183" s="10">
        <v>3.3333333333333335</v>
      </c>
      <c r="L2183" s="10">
        <f t="shared" si="34"/>
        <v>1799.3333333333333</v>
      </c>
    </row>
    <row r="2184" spans="1:12" x14ac:dyDescent="0.2">
      <c r="A2184" s="9" t="s">
        <v>53</v>
      </c>
      <c r="B2184" s="9" t="s">
        <v>54</v>
      </c>
      <c r="C2184" s="9" t="s">
        <v>39</v>
      </c>
      <c r="D2184" s="9" t="s">
        <v>66</v>
      </c>
      <c r="E2184" s="44" t="s">
        <v>73</v>
      </c>
      <c r="F2184" s="9">
        <v>1996</v>
      </c>
      <c r="G2184" s="10">
        <v>453.00722338175552</v>
      </c>
      <c r="H2184" s="10">
        <v>0</v>
      </c>
      <c r="I2184" s="10">
        <v>371</v>
      </c>
      <c r="J2184" s="10">
        <v>15</v>
      </c>
      <c r="K2184" s="10">
        <v>2.6666666666666665</v>
      </c>
      <c r="L2184" s="10">
        <f t="shared" si="34"/>
        <v>388.66666666666669</v>
      </c>
    </row>
    <row r="2185" spans="1:12" x14ac:dyDescent="0.2">
      <c r="A2185" s="9" t="s">
        <v>53</v>
      </c>
      <c r="B2185" s="9" t="s">
        <v>54</v>
      </c>
      <c r="C2185" s="9" t="s">
        <v>39</v>
      </c>
      <c r="D2185" s="9" t="s">
        <v>66</v>
      </c>
      <c r="E2185" s="44" t="s">
        <v>73</v>
      </c>
      <c r="F2185" s="9">
        <v>1997</v>
      </c>
      <c r="G2185" s="10">
        <v>485.37391382998436</v>
      </c>
      <c r="H2185" s="10">
        <v>1099</v>
      </c>
      <c r="I2185" s="10">
        <v>101</v>
      </c>
      <c r="J2185" s="10">
        <v>1</v>
      </c>
      <c r="K2185" s="10">
        <v>0</v>
      </c>
      <c r="L2185" s="10">
        <f t="shared" si="34"/>
        <v>1201</v>
      </c>
    </row>
    <row r="2186" spans="1:12" x14ac:dyDescent="0.2">
      <c r="A2186" s="9" t="s">
        <v>53</v>
      </c>
      <c r="B2186" s="9" t="s">
        <v>54</v>
      </c>
      <c r="C2186" s="9" t="s">
        <v>39</v>
      </c>
      <c r="D2186" s="9" t="s">
        <v>66</v>
      </c>
      <c r="E2186" s="44" t="s">
        <v>73</v>
      </c>
      <c r="F2186" s="9">
        <v>1997</v>
      </c>
      <c r="G2186" s="10">
        <v>939.43572474857854</v>
      </c>
      <c r="H2186" s="10">
        <v>0</v>
      </c>
      <c r="I2186" s="10">
        <v>353</v>
      </c>
      <c r="J2186" s="10">
        <v>32</v>
      </c>
      <c r="K2186" s="10">
        <v>0</v>
      </c>
      <c r="L2186" s="10">
        <f t="shared" si="34"/>
        <v>385</v>
      </c>
    </row>
    <row r="2187" spans="1:12" x14ac:dyDescent="0.2">
      <c r="A2187" s="9" t="s">
        <v>53</v>
      </c>
      <c r="B2187" s="9" t="s">
        <v>54</v>
      </c>
      <c r="C2187" s="9" t="s">
        <v>39</v>
      </c>
      <c r="D2187" s="9" t="s">
        <v>66</v>
      </c>
      <c r="E2187" s="44" t="s">
        <v>73</v>
      </c>
      <c r="F2187" s="9">
        <v>1997</v>
      </c>
      <c r="G2187" s="10">
        <v>468.33909678084586</v>
      </c>
      <c r="H2187" s="10">
        <v>0</v>
      </c>
      <c r="I2187" s="10">
        <v>1268</v>
      </c>
      <c r="J2187" s="10">
        <v>7</v>
      </c>
      <c r="K2187" s="10">
        <v>0</v>
      </c>
      <c r="L2187" s="10">
        <f t="shared" si="34"/>
        <v>1275</v>
      </c>
    </row>
    <row r="2188" spans="1:12" x14ac:dyDescent="0.2">
      <c r="A2188" s="9" t="s">
        <v>53</v>
      </c>
      <c r="B2188" s="9" t="s">
        <v>54</v>
      </c>
      <c r="C2188" s="9" t="s">
        <v>39</v>
      </c>
      <c r="D2188" s="9" t="s">
        <v>66</v>
      </c>
      <c r="E2188" s="44" t="s">
        <v>73</v>
      </c>
      <c r="F2188" s="9">
        <v>1997</v>
      </c>
      <c r="G2188" s="10">
        <v>498.90760616234274</v>
      </c>
      <c r="H2188" s="10">
        <v>988</v>
      </c>
      <c r="I2188" s="10">
        <v>47</v>
      </c>
      <c r="J2188" s="10">
        <v>26</v>
      </c>
      <c r="K2188" s="10">
        <v>43.333333333333336</v>
      </c>
      <c r="L2188" s="10">
        <f t="shared" si="34"/>
        <v>1104.3333333333333</v>
      </c>
    </row>
    <row r="2189" spans="1:12" x14ac:dyDescent="0.2">
      <c r="A2189" s="9" t="s">
        <v>53</v>
      </c>
      <c r="B2189" s="9" t="s">
        <v>54</v>
      </c>
      <c r="C2189" s="9" t="s">
        <v>39</v>
      </c>
      <c r="D2189" s="9" t="s">
        <v>66</v>
      </c>
      <c r="E2189" s="44" t="s">
        <v>73</v>
      </c>
      <c r="F2189" s="9">
        <v>2000</v>
      </c>
      <c r="G2189" s="10">
        <v>380.19483085100001</v>
      </c>
      <c r="H2189" s="10">
        <v>412</v>
      </c>
      <c r="I2189" s="10">
        <v>0</v>
      </c>
      <c r="J2189" s="10">
        <v>2</v>
      </c>
      <c r="K2189" s="10">
        <v>0</v>
      </c>
      <c r="L2189" s="10">
        <f t="shared" si="34"/>
        <v>414</v>
      </c>
    </row>
    <row r="2190" spans="1:12" x14ac:dyDescent="0.2">
      <c r="A2190" s="9" t="s">
        <v>53</v>
      </c>
      <c r="B2190" s="9" t="s">
        <v>54</v>
      </c>
      <c r="C2190" s="9" t="s">
        <v>39</v>
      </c>
      <c r="D2190" s="9" t="s">
        <v>66</v>
      </c>
      <c r="E2190" s="44" t="s">
        <v>73</v>
      </c>
      <c r="F2190" s="9">
        <v>2001</v>
      </c>
      <c r="G2190" s="10">
        <v>524.62214665932913</v>
      </c>
      <c r="H2190" s="10">
        <v>530</v>
      </c>
      <c r="I2190" s="10">
        <v>57</v>
      </c>
      <c r="J2190" s="10">
        <v>0</v>
      </c>
      <c r="K2190" s="10">
        <v>0</v>
      </c>
      <c r="L2190" s="10">
        <f t="shared" si="34"/>
        <v>587</v>
      </c>
    </row>
    <row r="2191" spans="1:12" x14ac:dyDescent="0.2">
      <c r="A2191" s="9" t="s">
        <v>53</v>
      </c>
      <c r="B2191" s="9" t="s">
        <v>54</v>
      </c>
      <c r="C2191" s="9" t="s">
        <v>39</v>
      </c>
      <c r="D2191" s="9" t="s">
        <v>66</v>
      </c>
      <c r="E2191" s="44" t="s">
        <v>73</v>
      </c>
      <c r="F2191" s="9">
        <v>2001</v>
      </c>
      <c r="G2191" s="10">
        <v>435.41359374799998</v>
      </c>
      <c r="H2191" s="10">
        <v>437</v>
      </c>
      <c r="I2191" s="10">
        <v>0</v>
      </c>
      <c r="J2191" s="10">
        <v>0</v>
      </c>
      <c r="K2191" s="10">
        <v>10.333333333333334</v>
      </c>
      <c r="L2191" s="10">
        <f t="shared" si="34"/>
        <v>447.33333333333331</v>
      </c>
    </row>
    <row r="2192" spans="1:12" x14ac:dyDescent="0.2">
      <c r="A2192" s="9" t="s">
        <v>53</v>
      </c>
      <c r="B2192" s="9" t="s">
        <v>54</v>
      </c>
      <c r="C2192" s="9" t="s">
        <v>39</v>
      </c>
      <c r="D2192" s="9" t="s">
        <v>66</v>
      </c>
      <c r="E2192" s="44" t="s">
        <v>73</v>
      </c>
      <c r="F2192" s="9">
        <v>2002</v>
      </c>
      <c r="G2192" s="10">
        <v>364.34104363199998</v>
      </c>
      <c r="H2192" s="10">
        <v>2089</v>
      </c>
      <c r="I2192" s="10">
        <v>10</v>
      </c>
      <c r="J2192" s="10">
        <v>35</v>
      </c>
      <c r="K2192" s="10">
        <v>41</v>
      </c>
      <c r="L2192" s="10">
        <f t="shared" si="34"/>
        <v>2175</v>
      </c>
    </row>
    <row r="2193" spans="1:12" x14ac:dyDescent="0.2">
      <c r="A2193" s="9" t="s">
        <v>53</v>
      </c>
      <c r="B2193" s="9" t="s">
        <v>54</v>
      </c>
      <c r="C2193" s="9" t="s">
        <v>39</v>
      </c>
      <c r="D2193" s="9" t="s">
        <v>66</v>
      </c>
      <c r="E2193" s="44" t="s">
        <v>73</v>
      </c>
      <c r="F2193" s="9">
        <v>2002</v>
      </c>
      <c r="G2193" s="10">
        <v>371.64921343399999</v>
      </c>
      <c r="H2193" s="10">
        <v>0</v>
      </c>
      <c r="I2193" s="10">
        <v>1636</v>
      </c>
      <c r="J2193" s="10">
        <v>9</v>
      </c>
      <c r="K2193" s="10">
        <v>0</v>
      </c>
      <c r="L2193" s="10">
        <f t="shared" si="34"/>
        <v>1645</v>
      </c>
    </row>
    <row r="2194" spans="1:12" x14ac:dyDescent="0.2">
      <c r="A2194" s="9" t="s">
        <v>53</v>
      </c>
      <c r="B2194" s="9" t="s">
        <v>54</v>
      </c>
      <c r="C2194" s="9" t="s">
        <v>39</v>
      </c>
      <c r="D2194" s="9" t="s">
        <v>66</v>
      </c>
      <c r="E2194" s="44" t="s">
        <v>73</v>
      </c>
      <c r="F2194" s="9">
        <v>2003</v>
      </c>
      <c r="G2194" s="10">
        <v>535.77661117137609</v>
      </c>
      <c r="H2194" s="10">
        <v>356</v>
      </c>
      <c r="I2194" s="10">
        <v>12</v>
      </c>
      <c r="J2194" s="10">
        <v>2</v>
      </c>
      <c r="K2194" s="10">
        <v>0</v>
      </c>
      <c r="L2194" s="10">
        <f t="shared" si="34"/>
        <v>370</v>
      </c>
    </row>
    <row r="2195" spans="1:12" x14ac:dyDescent="0.2">
      <c r="A2195" s="9" t="s">
        <v>53</v>
      </c>
      <c r="B2195" s="9" t="s">
        <v>54</v>
      </c>
      <c r="C2195" s="9" t="s">
        <v>39</v>
      </c>
      <c r="D2195" s="9" t="s">
        <v>66</v>
      </c>
      <c r="E2195" s="44" t="s">
        <v>73</v>
      </c>
      <c r="F2195" s="9">
        <v>2003</v>
      </c>
      <c r="G2195" s="10">
        <v>356.729312128</v>
      </c>
      <c r="H2195" s="10">
        <v>1096</v>
      </c>
      <c r="I2195" s="10">
        <v>91</v>
      </c>
      <c r="J2195" s="10">
        <v>14</v>
      </c>
      <c r="K2195" s="10">
        <v>0</v>
      </c>
      <c r="L2195" s="10">
        <f t="shared" si="34"/>
        <v>1201</v>
      </c>
    </row>
    <row r="2196" spans="1:12" x14ac:dyDescent="0.2">
      <c r="A2196" s="9" t="s">
        <v>53</v>
      </c>
      <c r="B2196" s="9" t="s">
        <v>54</v>
      </c>
      <c r="C2196" s="9" t="s">
        <v>39</v>
      </c>
      <c r="D2196" s="9" t="s">
        <v>66</v>
      </c>
      <c r="E2196" s="44" t="s">
        <v>73</v>
      </c>
      <c r="F2196" s="9">
        <v>2003</v>
      </c>
      <c r="G2196" s="10">
        <v>373.21165619800001</v>
      </c>
      <c r="H2196" s="10">
        <v>1273</v>
      </c>
      <c r="I2196" s="10">
        <v>0</v>
      </c>
      <c r="J2196" s="10">
        <v>20</v>
      </c>
      <c r="K2196" s="10">
        <v>0</v>
      </c>
      <c r="L2196" s="10">
        <f t="shared" si="34"/>
        <v>1293</v>
      </c>
    </row>
    <row r="2197" spans="1:12" x14ac:dyDescent="0.2">
      <c r="A2197" s="9" t="s">
        <v>53</v>
      </c>
      <c r="B2197" s="9" t="s">
        <v>54</v>
      </c>
      <c r="C2197" s="9" t="s">
        <v>39</v>
      </c>
      <c r="D2197" s="9" t="s">
        <v>66</v>
      </c>
      <c r="E2197" s="44" t="s">
        <v>73</v>
      </c>
      <c r="F2197" s="9">
        <v>2004</v>
      </c>
      <c r="G2197" s="10">
        <v>434.27766541674259</v>
      </c>
      <c r="H2197" s="10">
        <v>765</v>
      </c>
      <c r="I2197" s="10">
        <v>68</v>
      </c>
      <c r="J2197" s="10">
        <v>23</v>
      </c>
      <c r="K2197" s="10">
        <v>0</v>
      </c>
      <c r="L2197" s="10">
        <f t="shared" si="34"/>
        <v>856</v>
      </c>
    </row>
    <row r="2198" spans="1:12" x14ac:dyDescent="0.2">
      <c r="A2198" s="9" t="s">
        <v>53</v>
      </c>
      <c r="B2198" s="9" t="s">
        <v>54</v>
      </c>
      <c r="C2198" s="9" t="s">
        <v>39</v>
      </c>
      <c r="D2198" s="9" t="s">
        <v>66</v>
      </c>
      <c r="E2198" s="44" t="s">
        <v>73</v>
      </c>
      <c r="F2198" s="9">
        <v>2004</v>
      </c>
      <c r="G2198" s="10">
        <v>385.19255559926967</v>
      </c>
      <c r="H2198" s="10">
        <v>869</v>
      </c>
      <c r="I2198" s="10">
        <v>95</v>
      </c>
      <c r="J2198" s="10">
        <v>1</v>
      </c>
      <c r="K2198" s="10">
        <v>8.3333333333333339</v>
      </c>
      <c r="L2198" s="10">
        <f t="shared" si="34"/>
        <v>973.33333333333337</v>
      </c>
    </row>
    <row r="2199" spans="1:12" x14ac:dyDescent="0.2">
      <c r="A2199" s="9" t="s">
        <v>53</v>
      </c>
      <c r="B2199" s="9" t="s">
        <v>54</v>
      </c>
      <c r="C2199" s="9" t="s">
        <v>39</v>
      </c>
      <c r="D2199" s="9" t="s">
        <v>66</v>
      </c>
      <c r="E2199" s="44" t="s">
        <v>73</v>
      </c>
      <c r="F2199" s="9">
        <v>2004</v>
      </c>
      <c r="G2199" s="10">
        <v>522.03222514411493</v>
      </c>
      <c r="H2199" s="10">
        <v>0</v>
      </c>
      <c r="I2199" s="10">
        <v>1373</v>
      </c>
      <c r="J2199" s="10">
        <v>0</v>
      </c>
      <c r="K2199" s="10">
        <v>86.666666666666671</v>
      </c>
      <c r="L2199" s="10">
        <f t="shared" si="34"/>
        <v>1459.6666666666667</v>
      </c>
    </row>
    <row r="2200" spans="1:12" x14ac:dyDescent="0.2">
      <c r="A2200" s="9" t="s">
        <v>53</v>
      </c>
      <c r="B2200" s="9" t="s">
        <v>54</v>
      </c>
      <c r="C2200" s="9" t="s">
        <v>39</v>
      </c>
      <c r="D2200" s="9" t="s">
        <v>66</v>
      </c>
      <c r="E2200" s="44" t="s">
        <v>73</v>
      </c>
      <c r="F2200" s="9">
        <v>2004</v>
      </c>
      <c r="G2200" s="10">
        <v>480.1219387418077</v>
      </c>
      <c r="H2200" s="10">
        <v>923</v>
      </c>
      <c r="I2200" s="10">
        <v>0</v>
      </c>
      <c r="J2200" s="10">
        <v>0</v>
      </c>
      <c r="K2200" s="10">
        <v>0</v>
      </c>
      <c r="L2200" s="10">
        <f t="shared" si="34"/>
        <v>923</v>
      </c>
    </row>
    <row r="2201" spans="1:12" x14ac:dyDescent="0.2">
      <c r="A2201" s="9" t="s">
        <v>53</v>
      </c>
      <c r="B2201" s="9" t="s">
        <v>54</v>
      </c>
      <c r="C2201" s="9" t="s">
        <v>39</v>
      </c>
      <c r="D2201" s="9" t="s">
        <v>66</v>
      </c>
      <c r="E2201" s="44" t="s">
        <v>73</v>
      </c>
      <c r="F2201" s="9">
        <v>2004</v>
      </c>
      <c r="G2201" s="10">
        <v>407.2240499890724</v>
      </c>
      <c r="H2201" s="10">
        <v>1293</v>
      </c>
      <c r="I2201" s="10">
        <v>0</v>
      </c>
      <c r="J2201" s="10">
        <v>0</v>
      </c>
      <c r="K2201" s="10">
        <v>0</v>
      </c>
      <c r="L2201" s="10">
        <f t="shared" si="34"/>
        <v>1293</v>
      </c>
    </row>
    <row r="2202" spans="1:12" x14ac:dyDescent="0.2">
      <c r="A2202" s="9" t="s">
        <v>53</v>
      </c>
      <c r="B2202" s="9" t="s">
        <v>54</v>
      </c>
      <c r="C2202" s="9" t="s">
        <v>39</v>
      </c>
      <c r="D2202" s="9" t="s">
        <v>66</v>
      </c>
      <c r="E2202" s="44" t="s">
        <v>73</v>
      </c>
      <c r="F2202" s="9">
        <v>2005</v>
      </c>
      <c r="G2202" s="10">
        <v>759.32182859955731</v>
      </c>
      <c r="H2202" s="10">
        <v>599</v>
      </c>
      <c r="I2202" s="10">
        <v>0</v>
      </c>
      <c r="J2202" s="10">
        <v>6</v>
      </c>
      <c r="K2202" s="10">
        <v>26.666666666666668</v>
      </c>
      <c r="L2202" s="10">
        <f t="shared" si="34"/>
        <v>631.66666666666663</v>
      </c>
    </row>
    <row r="2203" spans="1:12" x14ac:dyDescent="0.2">
      <c r="A2203" s="9" t="s">
        <v>53</v>
      </c>
      <c r="B2203" s="9" t="s">
        <v>54</v>
      </c>
      <c r="C2203" s="9" t="s">
        <v>39</v>
      </c>
      <c r="D2203" s="9" t="s">
        <v>66</v>
      </c>
      <c r="E2203" s="44" t="s">
        <v>73</v>
      </c>
      <c r="F2203" s="9">
        <v>2005</v>
      </c>
      <c r="G2203" s="10">
        <v>596.47533255297969</v>
      </c>
      <c r="H2203" s="10">
        <v>80</v>
      </c>
      <c r="I2203" s="10">
        <v>0</v>
      </c>
      <c r="J2203" s="10">
        <v>21</v>
      </c>
      <c r="K2203" s="10">
        <v>18</v>
      </c>
      <c r="L2203" s="10">
        <f t="shared" si="34"/>
        <v>119</v>
      </c>
    </row>
    <row r="2204" spans="1:12" x14ac:dyDescent="0.2">
      <c r="A2204" s="9" t="s">
        <v>53</v>
      </c>
      <c r="B2204" s="9" t="s">
        <v>54</v>
      </c>
      <c r="C2204" s="9" t="s">
        <v>39</v>
      </c>
      <c r="D2204" s="9" t="s">
        <v>66</v>
      </c>
      <c r="E2204" s="44" t="s">
        <v>73</v>
      </c>
      <c r="F2204" s="9">
        <v>2005</v>
      </c>
      <c r="G2204" s="10">
        <v>508.75005151107268</v>
      </c>
      <c r="H2204" s="10">
        <v>1065</v>
      </c>
      <c r="I2204" s="10">
        <v>17</v>
      </c>
      <c r="J2204" s="10">
        <v>0</v>
      </c>
      <c r="K2204" s="10">
        <v>0</v>
      </c>
      <c r="L2204" s="10">
        <f t="shared" si="34"/>
        <v>1082</v>
      </c>
    </row>
    <row r="2205" spans="1:12" x14ac:dyDescent="0.2">
      <c r="A2205" s="9" t="s">
        <v>53</v>
      </c>
      <c r="B2205" s="9" t="s">
        <v>54</v>
      </c>
      <c r="C2205" s="9" t="s">
        <v>39</v>
      </c>
      <c r="D2205" s="9" t="s">
        <v>66</v>
      </c>
      <c r="E2205" s="44" t="s">
        <v>73</v>
      </c>
      <c r="F2205" s="9">
        <v>2005</v>
      </c>
      <c r="G2205" s="10">
        <v>539.90721564549904</v>
      </c>
      <c r="H2205" s="10">
        <v>815</v>
      </c>
      <c r="I2205" s="10">
        <v>0</v>
      </c>
      <c r="J2205" s="10">
        <v>28</v>
      </c>
      <c r="K2205" s="10">
        <v>0</v>
      </c>
      <c r="L2205" s="10">
        <f t="shared" si="34"/>
        <v>843</v>
      </c>
    </row>
    <row r="2206" spans="1:12" x14ac:dyDescent="0.2">
      <c r="A2206" s="9" t="s">
        <v>53</v>
      </c>
      <c r="B2206" s="9" t="s">
        <v>54</v>
      </c>
      <c r="C2206" s="9" t="s">
        <v>39</v>
      </c>
      <c r="D2206" s="9" t="s">
        <v>66</v>
      </c>
      <c r="E2206" s="44" t="s">
        <v>73</v>
      </c>
      <c r="F2206" s="9">
        <v>2005</v>
      </c>
      <c r="G2206" s="10">
        <v>357.73942703900002</v>
      </c>
      <c r="H2206" s="10">
        <v>338</v>
      </c>
      <c r="I2206" s="10">
        <v>6</v>
      </c>
      <c r="J2206" s="10">
        <v>0</v>
      </c>
      <c r="K2206" s="10">
        <v>24.333333333333332</v>
      </c>
      <c r="L2206" s="10">
        <f t="shared" si="34"/>
        <v>368.33333333333331</v>
      </c>
    </row>
    <row r="2207" spans="1:12" x14ac:dyDescent="0.2">
      <c r="A2207" s="9" t="s">
        <v>53</v>
      </c>
      <c r="B2207" s="9" t="s">
        <v>54</v>
      </c>
      <c r="C2207" s="9" t="s">
        <v>39</v>
      </c>
      <c r="D2207" s="9" t="s">
        <v>66</v>
      </c>
      <c r="E2207" s="44" t="s">
        <v>73</v>
      </c>
      <c r="F2207" s="9">
        <v>2005</v>
      </c>
      <c r="G2207" s="10">
        <v>362.09031330099998</v>
      </c>
      <c r="H2207" s="10">
        <v>861</v>
      </c>
      <c r="I2207" s="10">
        <v>0</v>
      </c>
      <c r="J2207" s="10">
        <v>7</v>
      </c>
      <c r="K2207" s="10">
        <v>0</v>
      </c>
      <c r="L2207" s="10">
        <f t="shared" si="34"/>
        <v>868</v>
      </c>
    </row>
    <row r="2208" spans="1:12" x14ac:dyDescent="0.2">
      <c r="A2208" s="9" t="s">
        <v>53</v>
      </c>
      <c r="B2208" s="9" t="s">
        <v>54</v>
      </c>
      <c r="C2208" s="9" t="s">
        <v>39</v>
      </c>
      <c r="D2208" s="9" t="s">
        <v>66</v>
      </c>
      <c r="E2208" s="44" t="s">
        <v>73</v>
      </c>
      <c r="F2208" s="9">
        <v>2006</v>
      </c>
      <c r="G2208" s="10">
        <v>529.44139199694484</v>
      </c>
      <c r="H2208" s="10">
        <v>902</v>
      </c>
      <c r="I2208" s="10">
        <v>0</v>
      </c>
      <c r="J2208" s="10">
        <v>1</v>
      </c>
      <c r="K2208" s="10">
        <v>0</v>
      </c>
      <c r="L2208" s="10">
        <f t="shared" si="34"/>
        <v>903</v>
      </c>
    </row>
    <row r="2209" spans="1:12" x14ac:dyDescent="0.2">
      <c r="A2209" s="9" t="s">
        <v>53</v>
      </c>
      <c r="B2209" s="9" t="s">
        <v>54</v>
      </c>
      <c r="C2209" s="9" t="s">
        <v>39</v>
      </c>
      <c r="D2209" s="9" t="s">
        <v>66</v>
      </c>
      <c r="E2209" s="44" t="s">
        <v>73</v>
      </c>
      <c r="F2209" s="9">
        <v>2006</v>
      </c>
      <c r="G2209" s="10">
        <v>627.3761934840071</v>
      </c>
      <c r="H2209" s="10">
        <v>177</v>
      </c>
      <c r="I2209" s="10">
        <v>0</v>
      </c>
      <c r="J2209" s="10">
        <v>8</v>
      </c>
      <c r="K2209" s="10">
        <v>0</v>
      </c>
      <c r="L2209" s="10">
        <f t="shared" si="34"/>
        <v>185</v>
      </c>
    </row>
    <row r="2210" spans="1:12" x14ac:dyDescent="0.2">
      <c r="A2210" s="9" t="s">
        <v>53</v>
      </c>
      <c r="B2210" s="9" t="s">
        <v>54</v>
      </c>
      <c r="C2210" s="9" t="s">
        <v>39</v>
      </c>
      <c r="D2210" s="9" t="s">
        <v>66</v>
      </c>
      <c r="E2210" s="44" t="s">
        <v>73</v>
      </c>
      <c r="F2210" s="9">
        <v>2006</v>
      </c>
      <c r="G2210" s="10">
        <v>743.77828114978308</v>
      </c>
      <c r="H2210" s="10">
        <v>414</v>
      </c>
      <c r="I2210" s="10">
        <v>16</v>
      </c>
      <c r="J2210" s="10">
        <v>0</v>
      </c>
      <c r="K2210" s="10">
        <v>0</v>
      </c>
      <c r="L2210" s="10">
        <f t="shared" si="34"/>
        <v>430</v>
      </c>
    </row>
    <row r="2211" spans="1:12" x14ac:dyDescent="0.2">
      <c r="A2211" s="9" t="s">
        <v>53</v>
      </c>
      <c r="B2211" s="9" t="s">
        <v>54</v>
      </c>
      <c r="C2211" s="9" t="s">
        <v>39</v>
      </c>
      <c r="D2211" s="9" t="s">
        <v>66</v>
      </c>
      <c r="E2211" s="44" t="s">
        <v>73</v>
      </c>
      <c r="F2211" s="9">
        <v>2006</v>
      </c>
      <c r="G2211" s="10">
        <v>435.41359300400001</v>
      </c>
      <c r="H2211" s="10">
        <v>0</v>
      </c>
      <c r="I2211" s="10">
        <v>1095</v>
      </c>
      <c r="J2211" s="10">
        <v>76</v>
      </c>
      <c r="K2211" s="10">
        <v>0</v>
      </c>
      <c r="L2211" s="10">
        <f t="shared" si="34"/>
        <v>1171</v>
      </c>
    </row>
    <row r="2212" spans="1:12" x14ac:dyDescent="0.2">
      <c r="A2212" s="9" t="s">
        <v>53</v>
      </c>
      <c r="B2212" s="9" t="s">
        <v>54</v>
      </c>
      <c r="C2212" s="9" t="s">
        <v>39</v>
      </c>
      <c r="D2212" s="9" t="s">
        <v>66</v>
      </c>
      <c r="E2212" s="44" t="s">
        <v>73</v>
      </c>
      <c r="F2212" s="9">
        <v>2006</v>
      </c>
      <c r="G2212" s="10">
        <v>507.98257151299998</v>
      </c>
      <c r="H2212" s="10">
        <v>717</v>
      </c>
      <c r="I2212" s="10">
        <v>0</v>
      </c>
      <c r="J2212" s="10">
        <v>62</v>
      </c>
      <c r="K2212" s="10">
        <v>0</v>
      </c>
      <c r="L2212" s="10">
        <f t="shared" si="34"/>
        <v>779</v>
      </c>
    </row>
    <row r="2213" spans="1:12" x14ac:dyDescent="0.2">
      <c r="A2213" s="9" t="s">
        <v>53</v>
      </c>
      <c r="B2213" s="9" t="s">
        <v>54</v>
      </c>
      <c r="C2213" s="9" t="s">
        <v>39</v>
      </c>
      <c r="D2213" s="9" t="s">
        <v>66</v>
      </c>
      <c r="E2213" s="44" t="s">
        <v>73</v>
      </c>
      <c r="F2213" s="9">
        <v>2006</v>
      </c>
      <c r="G2213" s="10">
        <v>357.21707856699999</v>
      </c>
      <c r="H2213" s="10">
        <v>2507</v>
      </c>
      <c r="I2213" s="10">
        <v>11</v>
      </c>
      <c r="J2213" s="10">
        <v>0</v>
      </c>
      <c r="K2213" s="10">
        <v>0</v>
      </c>
      <c r="L2213" s="10">
        <f t="shared" si="34"/>
        <v>2518</v>
      </c>
    </row>
    <row r="2214" spans="1:12" x14ac:dyDescent="0.2">
      <c r="A2214" s="9" t="s">
        <v>53</v>
      </c>
      <c r="B2214" s="9" t="s">
        <v>54</v>
      </c>
      <c r="C2214" s="9" t="s">
        <v>39</v>
      </c>
      <c r="D2214" s="9" t="s">
        <v>66</v>
      </c>
      <c r="E2214" s="44" t="s">
        <v>73</v>
      </c>
      <c r="F2214" s="9">
        <v>2006</v>
      </c>
      <c r="G2214" s="10">
        <v>466.51457669000001</v>
      </c>
      <c r="H2214" s="10">
        <v>1435</v>
      </c>
      <c r="I2214" s="10">
        <v>0</v>
      </c>
      <c r="J2214" s="10">
        <v>0</v>
      </c>
      <c r="K2214" s="10">
        <v>0</v>
      </c>
      <c r="L2214" s="10">
        <f t="shared" si="34"/>
        <v>1435</v>
      </c>
    </row>
    <row r="2215" spans="1:12" x14ac:dyDescent="0.2">
      <c r="A2215" s="9" t="s">
        <v>53</v>
      </c>
      <c r="B2215" s="9" t="s">
        <v>54</v>
      </c>
      <c r="C2215" s="9" t="s">
        <v>39</v>
      </c>
      <c r="D2215" s="9" t="s">
        <v>66</v>
      </c>
      <c r="E2215" s="44" t="s">
        <v>73</v>
      </c>
      <c r="F2215" s="9">
        <v>2006</v>
      </c>
      <c r="G2215" s="10">
        <v>466.51456175599998</v>
      </c>
      <c r="H2215" s="10">
        <v>1322</v>
      </c>
      <c r="I2215" s="10">
        <v>0</v>
      </c>
      <c r="J2215" s="10">
        <v>27</v>
      </c>
      <c r="K2215" s="10">
        <v>0</v>
      </c>
      <c r="L2215" s="10">
        <f t="shared" si="34"/>
        <v>1349</v>
      </c>
    </row>
    <row r="2216" spans="1:12" x14ac:dyDescent="0.2">
      <c r="A2216" s="9" t="s">
        <v>53</v>
      </c>
      <c r="B2216" s="9" t="s">
        <v>54</v>
      </c>
      <c r="C2216" s="9" t="s">
        <v>39</v>
      </c>
      <c r="D2216" s="9" t="s">
        <v>66</v>
      </c>
      <c r="E2216" s="44" t="s">
        <v>73</v>
      </c>
      <c r="F2216" s="9">
        <v>2007</v>
      </c>
      <c r="G2216" s="10">
        <v>638.72265932562084</v>
      </c>
      <c r="H2216" s="10">
        <v>337</v>
      </c>
      <c r="I2216" s="10">
        <v>0</v>
      </c>
      <c r="J2216" s="10">
        <v>9</v>
      </c>
      <c r="K2216" s="10">
        <v>0</v>
      </c>
      <c r="L2216" s="10">
        <f t="shared" si="34"/>
        <v>346</v>
      </c>
    </row>
    <row r="2217" spans="1:12" x14ac:dyDescent="0.2">
      <c r="A2217" s="9" t="s">
        <v>53</v>
      </c>
      <c r="B2217" s="9" t="s">
        <v>54</v>
      </c>
      <c r="C2217" s="9" t="s">
        <v>39</v>
      </c>
      <c r="D2217" s="9" t="s">
        <v>66</v>
      </c>
      <c r="E2217" s="44" t="s">
        <v>73</v>
      </c>
      <c r="F2217" s="9">
        <v>2007</v>
      </c>
      <c r="G2217" s="10">
        <v>656.16099971609742</v>
      </c>
      <c r="H2217" s="10">
        <v>611</v>
      </c>
      <c r="I2217" s="10">
        <v>0</v>
      </c>
      <c r="J2217" s="10">
        <v>11</v>
      </c>
      <c r="K2217" s="10">
        <v>0</v>
      </c>
      <c r="L2217" s="10">
        <f t="shared" si="34"/>
        <v>622</v>
      </c>
    </row>
    <row r="2218" spans="1:12" x14ac:dyDescent="0.2">
      <c r="A2218" s="9" t="s">
        <v>53</v>
      </c>
      <c r="B2218" s="9" t="s">
        <v>54</v>
      </c>
      <c r="C2218" s="9" t="s">
        <v>39</v>
      </c>
      <c r="D2218" s="9" t="s">
        <v>66</v>
      </c>
      <c r="E2218" s="44" t="s">
        <v>73</v>
      </c>
      <c r="F2218" s="9">
        <v>2007</v>
      </c>
      <c r="G2218" s="10">
        <v>569.32003648430793</v>
      </c>
      <c r="H2218" s="10">
        <v>146</v>
      </c>
      <c r="I2218" s="10">
        <v>30</v>
      </c>
      <c r="J2218" s="10">
        <v>0</v>
      </c>
      <c r="K2218" s="10">
        <v>0</v>
      </c>
      <c r="L2218" s="10">
        <f t="shared" si="34"/>
        <v>176</v>
      </c>
    </row>
    <row r="2219" spans="1:12" x14ac:dyDescent="0.2">
      <c r="A2219" s="9" t="s">
        <v>53</v>
      </c>
      <c r="B2219" s="9" t="s">
        <v>54</v>
      </c>
      <c r="C2219" s="9" t="s">
        <v>39</v>
      </c>
      <c r="D2219" s="9" t="s">
        <v>66</v>
      </c>
      <c r="E2219" s="44" t="s">
        <v>73</v>
      </c>
      <c r="F2219" s="9">
        <v>2007</v>
      </c>
      <c r="G2219" s="10">
        <v>626.59085031927737</v>
      </c>
      <c r="H2219" s="10">
        <v>659</v>
      </c>
      <c r="I2219" s="10">
        <v>0</v>
      </c>
      <c r="J2219" s="10">
        <v>51</v>
      </c>
      <c r="K2219" s="10">
        <v>400</v>
      </c>
      <c r="L2219" s="10">
        <f t="shared" si="34"/>
        <v>1110</v>
      </c>
    </row>
    <row r="2220" spans="1:12" x14ac:dyDescent="0.2">
      <c r="A2220" s="9" t="s">
        <v>53</v>
      </c>
      <c r="B2220" s="9" t="s">
        <v>54</v>
      </c>
      <c r="C2220" s="9" t="s">
        <v>39</v>
      </c>
      <c r="D2220" s="9" t="s">
        <v>66</v>
      </c>
      <c r="E2220" s="44" t="s">
        <v>73</v>
      </c>
      <c r="F2220" s="9">
        <v>2007</v>
      </c>
      <c r="G2220" s="10">
        <v>584.3534349128937</v>
      </c>
      <c r="H2220" s="10">
        <v>784</v>
      </c>
      <c r="I2220" s="10">
        <v>0</v>
      </c>
      <c r="J2220" s="10">
        <v>25</v>
      </c>
      <c r="K2220" s="10">
        <v>0</v>
      </c>
      <c r="L2220" s="10">
        <f t="shared" si="34"/>
        <v>809</v>
      </c>
    </row>
    <row r="2221" spans="1:12" x14ac:dyDescent="0.2">
      <c r="A2221" s="9" t="s">
        <v>53</v>
      </c>
      <c r="B2221" s="9" t="s">
        <v>54</v>
      </c>
      <c r="C2221" s="9" t="s">
        <v>39</v>
      </c>
      <c r="D2221" s="9" t="s">
        <v>66</v>
      </c>
      <c r="E2221" s="44" t="s">
        <v>73</v>
      </c>
      <c r="F2221" s="9">
        <v>2007</v>
      </c>
      <c r="G2221" s="10">
        <v>591.64848609174896</v>
      </c>
      <c r="H2221" s="10">
        <v>195</v>
      </c>
      <c r="I2221" s="10">
        <v>22</v>
      </c>
      <c r="J2221" s="10">
        <v>1026</v>
      </c>
      <c r="K2221" s="10">
        <v>230.66666666666666</v>
      </c>
      <c r="L2221" s="10">
        <f t="shared" si="34"/>
        <v>1473.6666666666667</v>
      </c>
    </row>
    <row r="2222" spans="1:12" x14ac:dyDescent="0.2">
      <c r="A2222" s="9" t="s">
        <v>53</v>
      </c>
      <c r="B2222" s="9" t="s">
        <v>54</v>
      </c>
      <c r="C2222" s="9" t="s">
        <v>39</v>
      </c>
      <c r="D2222" s="9" t="s">
        <v>66</v>
      </c>
      <c r="E2222" s="44" t="s">
        <v>73</v>
      </c>
      <c r="F2222" s="9">
        <v>2007</v>
      </c>
      <c r="G2222" s="10">
        <v>541.04647669999997</v>
      </c>
      <c r="H2222" s="10">
        <v>757</v>
      </c>
      <c r="I2222" s="10">
        <v>0</v>
      </c>
      <c r="J2222" s="10">
        <v>9</v>
      </c>
      <c r="K2222" s="10">
        <v>0</v>
      </c>
      <c r="L2222" s="10">
        <f t="shared" si="34"/>
        <v>766</v>
      </c>
    </row>
    <row r="2223" spans="1:12" x14ac:dyDescent="0.2">
      <c r="A2223" s="9" t="s">
        <v>53</v>
      </c>
      <c r="B2223" s="9" t="s">
        <v>54</v>
      </c>
      <c r="C2223" s="9" t="s">
        <v>39</v>
      </c>
      <c r="D2223" s="9" t="s">
        <v>66</v>
      </c>
      <c r="E2223" s="44" t="s">
        <v>73</v>
      </c>
      <c r="F2223" s="9">
        <v>2007</v>
      </c>
      <c r="G2223" s="10">
        <v>537.86385055999995</v>
      </c>
      <c r="H2223" s="10">
        <v>581</v>
      </c>
      <c r="I2223" s="10">
        <v>0</v>
      </c>
      <c r="J2223" s="10">
        <v>106</v>
      </c>
      <c r="K2223" s="10">
        <v>23.333333333333332</v>
      </c>
      <c r="L2223" s="10">
        <f t="shared" si="34"/>
        <v>710.33333333333337</v>
      </c>
    </row>
    <row r="2224" spans="1:12" x14ac:dyDescent="0.2">
      <c r="A2224" s="9" t="s">
        <v>53</v>
      </c>
      <c r="B2224" s="9" t="s">
        <v>54</v>
      </c>
      <c r="C2224" s="9" t="s">
        <v>39</v>
      </c>
      <c r="D2224" s="9" t="s">
        <v>66</v>
      </c>
      <c r="E2224" s="44" t="s">
        <v>73</v>
      </c>
      <c r="F2224" s="9">
        <v>2007</v>
      </c>
      <c r="G2224" s="10">
        <v>761.97380519199999</v>
      </c>
      <c r="H2224" s="10">
        <v>194</v>
      </c>
      <c r="I2224" s="10">
        <v>0</v>
      </c>
      <c r="J2224" s="10">
        <v>26</v>
      </c>
      <c r="K2224" s="10">
        <v>2.6666666666666665</v>
      </c>
      <c r="L2224" s="10">
        <f t="shared" si="34"/>
        <v>222.66666666666666</v>
      </c>
    </row>
    <row r="2225" spans="1:12" x14ac:dyDescent="0.2">
      <c r="A2225" s="9" t="s">
        <v>53</v>
      </c>
      <c r="B2225" s="9" t="s">
        <v>54</v>
      </c>
      <c r="C2225" s="9" t="s">
        <v>39</v>
      </c>
      <c r="D2225" s="9" t="s">
        <v>66</v>
      </c>
      <c r="E2225" s="44" t="s">
        <v>73</v>
      </c>
      <c r="F2225" s="9">
        <v>2007</v>
      </c>
      <c r="G2225" s="10">
        <v>761.97378913800003</v>
      </c>
      <c r="H2225" s="10">
        <v>295</v>
      </c>
      <c r="I2225" s="10">
        <v>3</v>
      </c>
      <c r="J2225" s="10">
        <v>0</v>
      </c>
      <c r="K2225" s="10">
        <v>0</v>
      </c>
      <c r="L2225" s="10">
        <f t="shared" si="34"/>
        <v>298</v>
      </c>
    </row>
    <row r="2226" spans="1:12" x14ac:dyDescent="0.2">
      <c r="A2226" s="9" t="s">
        <v>53</v>
      </c>
      <c r="B2226" s="9" t="s">
        <v>54</v>
      </c>
      <c r="C2226" s="9" t="s">
        <v>39</v>
      </c>
      <c r="D2226" s="9" t="s">
        <v>66</v>
      </c>
      <c r="E2226" s="44" t="s">
        <v>73</v>
      </c>
      <c r="F2226" s="9">
        <v>2007</v>
      </c>
      <c r="G2226" s="10">
        <v>761.97379723500001</v>
      </c>
      <c r="H2226" s="10">
        <v>120</v>
      </c>
      <c r="I2226" s="10">
        <v>191</v>
      </c>
      <c r="J2226" s="10">
        <v>0</v>
      </c>
      <c r="K2226" s="10">
        <v>27.333333333333332</v>
      </c>
      <c r="L2226" s="10">
        <f t="shared" si="34"/>
        <v>338.33333333333331</v>
      </c>
    </row>
    <row r="2227" spans="1:12" x14ac:dyDescent="0.2">
      <c r="A2227" s="9" t="s">
        <v>53</v>
      </c>
      <c r="B2227" s="9" t="s">
        <v>54</v>
      </c>
      <c r="C2227" s="9" t="s">
        <v>39</v>
      </c>
      <c r="D2227" s="9" t="s">
        <v>66</v>
      </c>
      <c r="E2227" s="44" t="s">
        <v>73</v>
      </c>
      <c r="F2227" s="9">
        <v>2007</v>
      </c>
      <c r="G2227" s="10">
        <v>468.90695164599998</v>
      </c>
      <c r="H2227" s="10">
        <v>737</v>
      </c>
      <c r="I2227" s="10">
        <v>24</v>
      </c>
      <c r="J2227" s="10">
        <v>0</v>
      </c>
      <c r="K2227" s="10">
        <v>0</v>
      </c>
      <c r="L2227" s="10">
        <f t="shared" si="34"/>
        <v>761</v>
      </c>
    </row>
    <row r="2228" spans="1:12" x14ac:dyDescent="0.2">
      <c r="A2228" s="9" t="s">
        <v>53</v>
      </c>
      <c r="B2228" s="9" t="s">
        <v>54</v>
      </c>
      <c r="C2228" s="9" t="s">
        <v>39</v>
      </c>
      <c r="D2228" s="9" t="s">
        <v>66</v>
      </c>
      <c r="E2228" s="44" t="s">
        <v>73</v>
      </c>
      <c r="F2228" s="9">
        <v>2008</v>
      </c>
      <c r="G2228" s="10">
        <v>506.53927934003764</v>
      </c>
      <c r="H2228" s="10">
        <v>1093</v>
      </c>
      <c r="I2228" s="10">
        <v>0</v>
      </c>
      <c r="J2228" s="10">
        <v>0</v>
      </c>
      <c r="K2228" s="10">
        <v>0</v>
      </c>
      <c r="L2228" s="10">
        <f t="shared" si="34"/>
        <v>1093</v>
      </c>
    </row>
    <row r="2229" spans="1:12" x14ac:dyDescent="0.2">
      <c r="A2229" s="9" t="s">
        <v>53</v>
      </c>
      <c r="B2229" s="9" t="s">
        <v>54</v>
      </c>
      <c r="C2229" s="9" t="s">
        <v>39</v>
      </c>
      <c r="D2229" s="9" t="s">
        <v>66</v>
      </c>
      <c r="E2229" s="44" t="s">
        <v>73</v>
      </c>
      <c r="F2229" s="9">
        <v>2008</v>
      </c>
      <c r="G2229" s="10">
        <v>489.07551170160531</v>
      </c>
      <c r="H2229" s="10">
        <v>948</v>
      </c>
      <c r="I2229" s="10">
        <v>0</v>
      </c>
      <c r="J2229" s="10">
        <v>91</v>
      </c>
      <c r="K2229" s="10">
        <v>1.6666666666666667</v>
      </c>
      <c r="L2229" s="10">
        <f t="shared" si="34"/>
        <v>1040.6666666666667</v>
      </c>
    </row>
    <row r="2230" spans="1:12" x14ac:dyDescent="0.2">
      <c r="A2230" s="9" t="s">
        <v>53</v>
      </c>
      <c r="B2230" s="9" t="s">
        <v>54</v>
      </c>
      <c r="C2230" s="9" t="s">
        <v>39</v>
      </c>
      <c r="D2230" s="9" t="s">
        <v>66</v>
      </c>
      <c r="E2230" s="44" t="s">
        <v>73</v>
      </c>
      <c r="F2230" s="9">
        <v>2008</v>
      </c>
      <c r="G2230" s="10">
        <v>457.22999689</v>
      </c>
      <c r="H2230" s="10">
        <v>225</v>
      </c>
      <c r="I2230" s="10">
        <v>1041</v>
      </c>
      <c r="J2230" s="10">
        <v>0</v>
      </c>
      <c r="K2230" s="10">
        <v>0.66666666666666663</v>
      </c>
      <c r="L2230" s="10">
        <f t="shared" si="34"/>
        <v>1266.6666666666667</v>
      </c>
    </row>
    <row r="2231" spans="1:12" x14ac:dyDescent="0.2">
      <c r="A2231" s="9" t="s">
        <v>53</v>
      </c>
      <c r="B2231" s="9" t="s">
        <v>54</v>
      </c>
      <c r="C2231" s="9" t="s">
        <v>39</v>
      </c>
      <c r="D2231" s="9" t="s">
        <v>66</v>
      </c>
      <c r="E2231" s="44" t="s">
        <v>73</v>
      </c>
      <c r="F2231" s="9">
        <v>2008</v>
      </c>
      <c r="G2231" s="10">
        <v>467.34913053000002</v>
      </c>
      <c r="H2231" s="10">
        <v>857</v>
      </c>
      <c r="I2231" s="10">
        <v>0</v>
      </c>
      <c r="J2231" s="10">
        <v>4</v>
      </c>
      <c r="K2231" s="10">
        <v>0</v>
      </c>
      <c r="L2231" s="10">
        <f t="shared" si="34"/>
        <v>861</v>
      </c>
    </row>
    <row r="2232" spans="1:12" x14ac:dyDescent="0.2">
      <c r="A2232" s="9" t="s">
        <v>53</v>
      </c>
      <c r="B2232" s="9" t="s">
        <v>54</v>
      </c>
      <c r="C2232" s="9" t="s">
        <v>39</v>
      </c>
      <c r="D2232" s="9" t="s">
        <v>66</v>
      </c>
      <c r="E2232" s="44" t="s">
        <v>73</v>
      </c>
      <c r="F2232" s="9">
        <v>2008</v>
      </c>
      <c r="G2232" s="10">
        <v>467.68378621199997</v>
      </c>
      <c r="H2232" s="10">
        <v>0</v>
      </c>
      <c r="I2232" s="10">
        <v>465</v>
      </c>
      <c r="J2232" s="10">
        <v>216</v>
      </c>
      <c r="K2232" s="10">
        <v>0</v>
      </c>
      <c r="L2232" s="10">
        <f t="shared" si="34"/>
        <v>681</v>
      </c>
    </row>
    <row r="2233" spans="1:12" x14ac:dyDescent="0.2">
      <c r="A2233" s="9" t="s">
        <v>53</v>
      </c>
      <c r="B2233" s="9" t="s">
        <v>54</v>
      </c>
      <c r="C2233" s="9" t="s">
        <v>39</v>
      </c>
      <c r="D2233" s="9" t="s">
        <v>66</v>
      </c>
      <c r="E2233" s="44" t="s">
        <v>73</v>
      </c>
      <c r="F2233" s="9">
        <v>2008</v>
      </c>
      <c r="G2233" s="10">
        <v>467.34912248400002</v>
      </c>
      <c r="H2233" s="10">
        <v>489</v>
      </c>
      <c r="I2233" s="10">
        <v>3</v>
      </c>
      <c r="J2233" s="10">
        <v>3</v>
      </c>
      <c r="K2233" s="10">
        <v>2.6666666666666665</v>
      </c>
      <c r="L2233" s="10">
        <f t="shared" si="34"/>
        <v>497.66666666666669</v>
      </c>
    </row>
    <row r="2234" spans="1:12" x14ac:dyDescent="0.2">
      <c r="A2234" s="9" t="s">
        <v>53</v>
      </c>
      <c r="B2234" s="9" t="s">
        <v>54</v>
      </c>
      <c r="C2234" s="9" t="s">
        <v>39</v>
      </c>
      <c r="D2234" s="9" t="s">
        <v>66</v>
      </c>
      <c r="E2234" s="44" t="s">
        <v>73</v>
      </c>
      <c r="F2234" s="9">
        <v>2008</v>
      </c>
      <c r="G2234" s="10">
        <v>703.36042812200003</v>
      </c>
      <c r="H2234" s="10">
        <v>615</v>
      </c>
      <c r="I2234" s="10">
        <v>85</v>
      </c>
      <c r="J2234" s="10">
        <v>0</v>
      </c>
      <c r="K2234" s="10">
        <v>50.333333333333336</v>
      </c>
      <c r="L2234" s="10">
        <f t="shared" si="34"/>
        <v>750.33333333333337</v>
      </c>
    </row>
    <row r="2235" spans="1:12" x14ac:dyDescent="0.2">
      <c r="A2235" s="9" t="s">
        <v>53</v>
      </c>
      <c r="B2235" s="9" t="s">
        <v>54</v>
      </c>
      <c r="C2235" s="9" t="s">
        <v>39</v>
      </c>
      <c r="D2235" s="9" t="s">
        <v>66</v>
      </c>
      <c r="E2235" s="44" t="s">
        <v>73</v>
      </c>
      <c r="F2235" s="9">
        <v>2008</v>
      </c>
      <c r="G2235" s="10">
        <v>703.36042556899997</v>
      </c>
      <c r="H2235" s="10">
        <v>506</v>
      </c>
      <c r="I2235" s="10">
        <v>0</v>
      </c>
      <c r="J2235" s="10">
        <v>24</v>
      </c>
      <c r="K2235" s="10">
        <v>2.6666666666666665</v>
      </c>
      <c r="L2235" s="10">
        <f t="shared" si="34"/>
        <v>532.66666666666663</v>
      </c>
    </row>
    <row r="2236" spans="1:12" x14ac:dyDescent="0.2">
      <c r="A2236" s="9" t="s">
        <v>53</v>
      </c>
      <c r="B2236" s="9" t="s">
        <v>54</v>
      </c>
      <c r="C2236" s="9" t="s">
        <v>39</v>
      </c>
      <c r="D2236" s="9" t="s">
        <v>66</v>
      </c>
      <c r="E2236" s="44" t="s">
        <v>73</v>
      </c>
      <c r="F2236" s="9">
        <v>2008</v>
      </c>
      <c r="G2236" s="10">
        <v>648.48833311600004</v>
      </c>
      <c r="H2236" s="10">
        <v>293</v>
      </c>
      <c r="I2236" s="10">
        <v>63</v>
      </c>
      <c r="J2236" s="10">
        <v>23</v>
      </c>
      <c r="K2236" s="10">
        <v>253</v>
      </c>
      <c r="L2236" s="10">
        <f t="shared" si="34"/>
        <v>632</v>
      </c>
    </row>
    <row r="2237" spans="1:12" x14ac:dyDescent="0.2">
      <c r="A2237" s="9" t="s">
        <v>53</v>
      </c>
      <c r="B2237" s="9" t="s">
        <v>54</v>
      </c>
      <c r="C2237" s="9" t="s">
        <v>39</v>
      </c>
      <c r="D2237" s="9" t="s">
        <v>66</v>
      </c>
      <c r="E2237" s="44" t="s">
        <v>73</v>
      </c>
      <c r="F2237" s="9">
        <v>2008</v>
      </c>
      <c r="G2237" s="10">
        <v>428.04511303700002</v>
      </c>
      <c r="H2237" s="10">
        <v>366</v>
      </c>
      <c r="I2237" s="10">
        <v>0</v>
      </c>
      <c r="J2237" s="10">
        <v>6</v>
      </c>
      <c r="K2237" s="10">
        <v>0</v>
      </c>
      <c r="L2237" s="10">
        <f t="shared" si="34"/>
        <v>372</v>
      </c>
    </row>
    <row r="2238" spans="1:12" x14ac:dyDescent="0.2">
      <c r="A2238" s="9" t="s">
        <v>53</v>
      </c>
      <c r="B2238" s="9" t="s">
        <v>54</v>
      </c>
      <c r="C2238" s="9" t="s">
        <v>39</v>
      </c>
      <c r="D2238" s="9" t="s">
        <v>66</v>
      </c>
      <c r="E2238" s="44" t="s">
        <v>73</v>
      </c>
      <c r="F2238" s="9">
        <v>2008</v>
      </c>
      <c r="G2238" s="10">
        <v>468.90699244699999</v>
      </c>
      <c r="H2238" s="10">
        <v>710</v>
      </c>
      <c r="I2238" s="10">
        <v>75</v>
      </c>
      <c r="J2238" s="10">
        <v>37</v>
      </c>
      <c r="K2238" s="10">
        <v>3</v>
      </c>
      <c r="L2238" s="10">
        <f t="shared" si="34"/>
        <v>825</v>
      </c>
    </row>
    <row r="2239" spans="1:12" x14ac:dyDescent="0.2">
      <c r="A2239" s="9" t="s">
        <v>53</v>
      </c>
      <c r="B2239" s="9" t="s">
        <v>54</v>
      </c>
      <c r="C2239" s="9" t="s">
        <v>39</v>
      </c>
      <c r="D2239" s="9" t="s">
        <v>66</v>
      </c>
      <c r="E2239" s="44" t="s">
        <v>73</v>
      </c>
      <c r="F2239" s="9">
        <v>2008</v>
      </c>
      <c r="G2239" s="10">
        <v>468.906945914</v>
      </c>
      <c r="H2239" s="10">
        <v>1307</v>
      </c>
      <c r="I2239" s="10">
        <v>0</v>
      </c>
      <c r="J2239" s="10">
        <v>8</v>
      </c>
      <c r="K2239" s="10">
        <v>0</v>
      </c>
      <c r="L2239" s="10">
        <f t="shared" si="34"/>
        <v>1315</v>
      </c>
    </row>
    <row r="2240" spans="1:12" x14ac:dyDescent="0.2">
      <c r="A2240" s="9" t="s">
        <v>53</v>
      </c>
      <c r="B2240" s="9" t="s">
        <v>54</v>
      </c>
      <c r="C2240" s="9" t="s">
        <v>39</v>
      </c>
      <c r="D2240" s="9" t="s">
        <v>66</v>
      </c>
      <c r="E2240" s="44" t="s">
        <v>73</v>
      </c>
      <c r="F2240" s="9">
        <v>2008</v>
      </c>
      <c r="G2240" s="10">
        <v>703.36042851000002</v>
      </c>
      <c r="H2240" s="10">
        <v>319</v>
      </c>
      <c r="I2240" s="10">
        <v>0</v>
      </c>
      <c r="J2240" s="10">
        <v>17</v>
      </c>
      <c r="K2240" s="10">
        <v>7.666666666666667</v>
      </c>
      <c r="L2240" s="10">
        <f t="shared" si="34"/>
        <v>343.66666666666669</v>
      </c>
    </row>
    <row r="2241" spans="1:12" x14ac:dyDescent="0.2">
      <c r="A2241" s="9" t="s">
        <v>53</v>
      </c>
      <c r="B2241" s="9" t="s">
        <v>54</v>
      </c>
      <c r="C2241" s="9" t="s">
        <v>39</v>
      </c>
      <c r="D2241" s="9" t="s">
        <v>66</v>
      </c>
      <c r="E2241" s="44" t="s">
        <v>27</v>
      </c>
      <c r="F2241" s="9">
        <v>2009</v>
      </c>
      <c r="G2241" s="10">
        <v>610.12972484800002</v>
      </c>
      <c r="H2241" s="10">
        <v>325</v>
      </c>
      <c r="I2241" s="10">
        <v>61</v>
      </c>
      <c r="J2241" s="10">
        <v>0</v>
      </c>
      <c r="K2241" s="10">
        <v>0</v>
      </c>
      <c r="L2241" s="10">
        <f t="shared" si="34"/>
        <v>386</v>
      </c>
    </row>
    <row r="2242" spans="1:12" x14ac:dyDescent="0.2">
      <c r="A2242" s="9" t="s">
        <v>53</v>
      </c>
      <c r="B2242" s="9" t="s">
        <v>54</v>
      </c>
      <c r="C2242" s="9" t="s">
        <v>39</v>
      </c>
      <c r="D2242" s="9" t="s">
        <v>66</v>
      </c>
      <c r="E2242" s="44" t="s">
        <v>27</v>
      </c>
      <c r="F2242" s="9">
        <v>2010</v>
      </c>
      <c r="G2242" s="10">
        <v>653.71036702799995</v>
      </c>
      <c r="H2242" s="10">
        <v>172</v>
      </c>
      <c r="I2242" s="10">
        <v>0</v>
      </c>
      <c r="J2242" s="10">
        <v>0</v>
      </c>
      <c r="K2242" s="10">
        <v>0</v>
      </c>
      <c r="L2242" s="10">
        <f t="shared" si="34"/>
        <v>172</v>
      </c>
    </row>
    <row r="2243" spans="1:12" x14ac:dyDescent="0.2">
      <c r="A2243" s="9" t="s">
        <v>53</v>
      </c>
      <c r="B2243" s="9" t="s">
        <v>54</v>
      </c>
      <c r="C2243" s="9" t="s">
        <v>39</v>
      </c>
      <c r="D2243" s="9" t="s">
        <v>66</v>
      </c>
      <c r="E2243" s="44" t="s">
        <v>31</v>
      </c>
      <c r="F2243" s="9">
        <v>2002</v>
      </c>
      <c r="G2243" s="10">
        <v>371.64921343399999</v>
      </c>
      <c r="H2243" s="10">
        <v>313</v>
      </c>
      <c r="I2243" s="10">
        <v>0</v>
      </c>
      <c r="J2243" s="10">
        <v>1</v>
      </c>
      <c r="K2243" s="10">
        <v>0</v>
      </c>
      <c r="L2243" s="10">
        <f t="shared" ref="L2243:L2306" si="35">H2243+I2243+J2243+K2243</f>
        <v>314</v>
      </c>
    </row>
    <row r="2244" spans="1:12" x14ac:dyDescent="0.2">
      <c r="A2244" s="9" t="s">
        <v>53</v>
      </c>
      <c r="B2244" s="9" t="s">
        <v>54</v>
      </c>
      <c r="C2244" s="9" t="s">
        <v>39</v>
      </c>
      <c r="D2244" s="9" t="s">
        <v>66</v>
      </c>
      <c r="E2244" s="44" t="s">
        <v>31</v>
      </c>
      <c r="F2244" s="9">
        <v>2006</v>
      </c>
      <c r="G2244" s="10">
        <v>466.51456175599998</v>
      </c>
      <c r="H2244" s="10">
        <v>125</v>
      </c>
      <c r="I2244" s="10">
        <v>0</v>
      </c>
      <c r="J2244" s="10">
        <v>0</v>
      </c>
      <c r="K2244" s="10">
        <v>0</v>
      </c>
      <c r="L2244" s="10">
        <f t="shared" si="35"/>
        <v>125</v>
      </c>
    </row>
    <row r="2245" spans="1:12" x14ac:dyDescent="0.2">
      <c r="A2245" s="9" t="s">
        <v>53</v>
      </c>
      <c r="B2245" s="9" t="s">
        <v>54</v>
      </c>
      <c r="C2245" s="9" t="s">
        <v>39</v>
      </c>
      <c r="D2245" s="9" t="s">
        <v>66</v>
      </c>
      <c r="E2245" s="44" t="s">
        <v>33</v>
      </c>
      <c r="F2245" s="9">
        <v>2003</v>
      </c>
      <c r="G2245" s="10">
        <v>356.729312128</v>
      </c>
      <c r="H2245" s="10">
        <v>758</v>
      </c>
      <c r="I2245" s="10">
        <v>0</v>
      </c>
      <c r="J2245" s="10">
        <v>0</v>
      </c>
      <c r="K2245" s="10">
        <v>50</v>
      </c>
      <c r="L2245" s="10">
        <f t="shared" si="35"/>
        <v>808</v>
      </c>
    </row>
    <row r="2246" spans="1:12" x14ac:dyDescent="0.2">
      <c r="A2246" s="9" t="s">
        <v>53</v>
      </c>
      <c r="B2246" s="9" t="s">
        <v>54</v>
      </c>
      <c r="C2246" s="9" t="s">
        <v>39</v>
      </c>
      <c r="D2246" s="9" t="s">
        <v>66</v>
      </c>
      <c r="E2246" s="44" t="s">
        <v>33</v>
      </c>
      <c r="F2246" s="9">
        <v>2008</v>
      </c>
      <c r="G2246" s="10">
        <v>468.906945914</v>
      </c>
      <c r="H2246" s="10">
        <v>592</v>
      </c>
      <c r="I2246" s="10">
        <v>0</v>
      </c>
      <c r="J2246" s="10">
        <v>4</v>
      </c>
      <c r="K2246" s="10">
        <v>0</v>
      </c>
      <c r="L2246" s="10">
        <f t="shared" si="35"/>
        <v>596</v>
      </c>
    </row>
    <row r="2247" spans="1:12" x14ac:dyDescent="0.2">
      <c r="A2247" s="9" t="s">
        <v>53</v>
      </c>
      <c r="B2247" s="9" t="s">
        <v>54</v>
      </c>
      <c r="C2247" s="9" t="s">
        <v>74</v>
      </c>
      <c r="D2247" s="9" t="s">
        <v>75</v>
      </c>
      <c r="E2247" s="44" t="s">
        <v>71</v>
      </c>
      <c r="F2247" s="9">
        <v>2016</v>
      </c>
      <c r="G2247" s="10">
        <v>639.61926276600002</v>
      </c>
      <c r="H2247" s="10">
        <v>0</v>
      </c>
      <c r="I2247" s="10">
        <v>16</v>
      </c>
      <c r="J2247" s="10">
        <v>0</v>
      </c>
      <c r="K2247" s="10">
        <v>0</v>
      </c>
      <c r="L2247" s="10">
        <f t="shared" si="35"/>
        <v>16</v>
      </c>
    </row>
    <row r="2248" spans="1:12" x14ac:dyDescent="0.2">
      <c r="A2248" s="9" t="s">
        <v>53</v>
      </c>
      <c r="B2248" s="9" t="s">
        <v>54</v>
      </c>
      <c r="C2248" s="9" t="s">
        <v>74</v>
      </c>
      <c r="D2248" s="9" t="s">
        <v>75</v>
      </c>
      <c r="E2248" s="44" t="s">
        <v>71</v>
      </c>
      <c r="F2248" s="9">
        <v>2016</v>
      </c>
      <c r="G2248" s="10">
        <v>1300.1933185099999</v>
      </c>
      <c r="H2248" s="10">
        <v>49</v>
      </c>
      <c r="I2248" s="10">
        <v>0</v>
      </c>
      <c r="J2248" s="10">
        <v>0</v>
      </c>
      <c r="K2248" s="10">
        <v>0</v>
      </c>
      <c r="L2248" s="10">
        <f t="shared" si="35"/>
        <v>49</v>
      </c>
    </row>
    <row r="2249" spans="1:12" x14ac:dyDescent="0.2">
      <c r="A2249" s="9" t="s">
        <v>53</v>
      </c>
      <c r="B2249" s="9" t="s">
        <v>54</v>
      </c>
      <c r="C2249" s="9" t="s">
        <v>74</v>
      </c>
      <c r="D2249" s="9" t="s">
        <v>67</v>
      </c>
      <c r="E2249" s="44" t="s">
        <v>71</v>
      </c>
      <c r="F2249" s="9">
        <v>2014</v>
      </c>
      <c r="G2249" s="10">
        <v>878.57778126799997</v>
      </c>
      <c r="H2249" s="10">
        <v>338</v>
      </c>
      <c r="I2249" s="10">
        <v>0</v>
      </c>
      <c r="J2249" s="10">
        <v>5</v>
      </c>
      <c r="K2249" s="10">
        <v>10</v>
      </c>
      <c r="L2249" s="10">
        <f t="shared" si="35"/>
        <v>353</v>
      </c>
    </row>
    <row r="2250" spans="1:12" x14ac:dyDescent="0.2">
      <c r="A2250" s="9" t="s">
        <v>53</v>
      </c>
      <c r="B2250" s="9" t="s">
        <v>54</v>
      </c>
      <c r="C2250" s="9" t="s">
        <v>74</v>
      </c>
      <c r="D2250" s="9" t="s">
        <v>67</v>
      </c>
      <c r="E2250" s="44" t="s">
        <v>71</v>
      </c>
      <c r="F2250" s="9">
        <v>2015</v>
      </c>
      <c r="G2250" s="10">
        <v>666.27006585399999</v>
      </c>
      <c r="H2250" s="10">
        <v>265</v>
      </c>
      <c r="I2250" s="10">
        <v>43</v>
      </c>
      <c r="J2250" s="10">
        <v>7</v>
      </c>
      <c r="K2250" s="10">
        <v>36</v>
      </c>
      <c r="L2250" s="10">
        <f t="shared" si="35"/>
        <v>351</v>
      </c>
    </row>
    <row r="2251" spans="1:12" x14ac:dyDescent="0.2">
      <c r="A2251" s="9" t="s">
        <v>53</v>
      </c>
      <c r="B2251" s="9" t="s">
        <v>54</v>
      </c>
      <c r="C2251" s="9" t="s">
        <v>74</v>
      </c>
      <c r="D2251" s="9" t="s">
        <v>75</v>
      </c>
      <c r="E2251" s="44" t="s">
        <v>72</v>
      </c>
      <c r="F2251" s="9">
        <v>2009</v>
      </c>
      <c r="G2251" s="10">
        <v>621.54662567399998</v>
      </c>
      <c r="H2251" s="10">
        <v>762</v>
      </c>
      <c r="I2251" s="10">
        <v>14</v>
      </c>
      <c r="J2251" s="10">
        <v>0</v>
      </c>
      <c r="K2251" s="10">
        <v>0</v>
      </c>
      <c r="L2251" s="10">
        <f t="shared" si="35"/>
        <v>776</v>
      </c>
    </row>
    <row r="2252" spans="1:12" x14ac:dyDescent="0.2">
      <c r="A2252" s="9" t="s">
        <v>53</v>
      </c>
      <c r="B2252" s="9" t="s">
        <v>54</v>
      </c>
      <c r="C2252" s="9" t="s">
        <v>74</v>
      </c>
      <c r="D2252" s="9" t="s">
        <v>75</v>
      </c>
      <c r="E2252" s="44" t="s">
        <v>72</v>
      </c>
      <c r="F2252" s="9">
        <v>2010</v>
      </c>
      <c r="G2252" s="10">
        <v>511.140310193</v>
      </c>
      <c r="H2252" s="10">
        <v>1142</v>
      </c>
      <c r="I2252" s="10">
        <v>0</v>
      </c>
      <c r="J2252" s="10">
        <v>11</v>
      </c>
      <c r="K2252" s="10">
        <v>0</v>
      </c>
      <c r="L2252" s="10">
        <f t="shared" si="35"/>
        <v>1153</v>
      </c>
    </row>
    <row r="2253" spans="1:12" x14ac:dyDescent="0.2">
      <c r="A2253" s="9" t="s">
        <v>53</v>
      </c>
      <c r="B2253" s="9" t="s">
        <v>54</v>
      </c>
      <c r="C2253" s="9" t="s">
        <v>74</v>
      </c>
      <c r="D2253" s="9" t="s">
        <v>75</v>
      </c>
      <c r="E2253" s="44" t="s">
        <v>72</v>
      </c>
      <c r="F2253" s="9">
        <v>2013</v>
      </c>
      <c r="G2253" s="10">
        <v>665.94281139400005</v>
      </c>
      <c r="H2253" s="10">
        <v>0</v>
      </c>
      <c r="I2253" s="10">
        <v>229</v>
      </c>
      <c r="J2253" s="10">
        <v>7</v>
      </c>
      <c r="K2253" s="10">
        <v>0</v>
      </c>
      <c r="L2253" s="10">
        <f t="shared" si="35"/>
        <v>236</v>
      </c>
    </row>
    <row r="2254" spans="1:12" x14ac:dyDescent="0.2">
      <c r="A2254" s="9" t="s">
        <v>53</v>
      </c>
      <c r="B2254" s="9" t="s">
        <v>54</v>
      </c>
      <c r="C2254" s="9" t="s">
        <v>74</v>
      </c>
      <c r="D2254" s="9" t="s">
        <v>75</v>
      </c>
      <c r="E2254" s="44" t="s">
        <v>72</v>
      </c>
      <c r="F2254" s="9">
        <v>2013</v>
      </c>
      <c r="G2254" s="10">
        <v>621.54659849200004</v>
      </c>
      <c r="H2254" s="10">
        <v>243</v>
      </c>
      <c r="I2254" s="10">
        <v>40</v>
      </c>
      <c r="J2254" s="10">
        <v>1</v>
      </c>
      <c r="K2254" s="10">
        <v>0.33333333333333331</v>
      </c>
      <c r="L2254" s="10">
        <f t="shared" si="35"/>
        <v>284.33333333333331</v>
      </c>
    </row>
    <row r="2255" spans="1:12" x14ac:dyDescent="0.2">
      <c r="A2255" s="9" t="s">
        <v>53</v>
      </c>
      <c r="B2255" s="9" t="s">
        <v>54</v>
      </c>
      <c r="C2255" s="9" t="s">
        <v>74</v>
      </c>
      <c r="D2255" s="9" t="s">
        <v>67</v>
      </c>
      <c r="E2255" s="44" t="s">
        <v>72</v>
      </c>
      <c r="F2255" s="9">
        <v>2009</v>
      </c>
      <c r="G2255" s="10">
        <v>647.44439424400002</v>
      </c>
      <c r="H2255" s="10">
        <v>729</v>
      </c>
      <c r="I2255" s="10">
        <v>10</v>
      </c>
      <c r="J2255" s="10">
        <v>6</v>
      </c>
      <c r="K2255" s="10">
        <v>0</v>
      </c>
      <c r="L2255" s="10">
        <f t="shared" si="35"/>
        <v>745</v>
      </c>
    </row>
    <row r="2256" spans="1:12" x14ac:dyDescent="0.2">
      <c r="A2256" s="9" t="s">
        <v>53</v>
      </c>
      <c r="B2256" s="9" t="s">
        <v>54</v>
      </c>
      <c r="C2256" s="9" t="s">
        <v>74</v>
      </c>
      <c r="D2256" s="9" t="s">
        <v>67</v>
      </c>
      <c r="E2256" s="44" t="s">
        <v>72</v>
      </c>
      <c r="F2256" s="9">
        <v>2010</v>
      </c>
      <c r="G2256" s="10">
        <v>776.93327422300001</v>
      </c>
      <c r="H2256" s="10">
        <v>266</v>
      </c>
      <c r="I2256" s="10">
        <v>0</v>
      </c>
      <c r="J2256" s="10">
        <v>7</v>
      </c>
      <c r="K2256" s="10">
        <v>0</v>
      </c>
      <c r="L2256" s="10">
        <f t="shared" si="35"/>
        <v>273</v>
      </c>
    </row>
    <row r="2257" spans="1:12" x14ac:dyDescent="0.2">
      <c r="A2257" s="9" t="s">
        <v>53</v>
      </c>
      <c r="B2257" s="9" t="s">
        <v>54</v>
      </c>
      <c r="C2257" s="9" t="s">
        <v>74</v>
      </c>
      <c r="D2257" s="9" t="s">
        <v>67</v>
      </c>
      <c r="E2257" s="44" t="s">
        <v>72</v>
      </c>
      <c r="F2257" s="9">
        <v>2010</v>
      </c>
      <c r="G2257" s="10">
        <v>329.10442120099998</v>
      </c>
      <c r="H2257" s="10">
        <v>198</v>
      </c>
      <c r="I2257" s="10">
        <v>0</v>
      </c>
      <c r="J2257" s="10">
        <v>0</v>
      </c>
      <c r="K2257" s="10">
        <v>0</v>
      </c>
      <c r="L2257" s="10">
        <f t="shared" si="35"/>
        <v>198</v>
      </c>
    </row>
    <row r="2258" spans="1:12" x14ac:dyDescent="0.2">
      <c r="A2258" s="9" t="s">
        <v>53</v>
      </c>
      <c r="B2258" s="9" t="s">
        <v>54</v>
      </c>
      <c r="C2258" s="9" t="s">
        <v>74</v>
      </c>
      <c r="D2258" s="9" t="s">
        <v>67</v>
      </c>
      <c r="E2258" s="44" t="s">
        <v>72</v>
      </c>
      <c r="F2258" s="9">
        <v>2010</v>
      </c>
      <c r="G2258" s="10">
        <v>554.952343746</v>
      </c>
      <c r="H2258" s="10">
        <v>404</v>
      </c>
      <c r="I2258" s="10">
        <v>0</v>
      </c>
      <c r="J2258" s="10">
        <v>0</v>
      </c>
      <c r="K2258" s="10">
        <v>0</v>
      </c>
      <c r="L2258" s="10">
        <f t="shared" si="35"/>
        <v>404</v>
      </c>
    </row>
    <row r="2259" spans="1:12" x14ac:dyDescent="0.2">
      <c r="A2259" s="9" t="s">
        <v>53</v>
      </c>
      <c r="B2259" s="9" t="s">
        <v>54</v>
      </c>
      <c r="C2259" s="9" t="s">
        <v>74</v>
      </c>
      <c r="D2259" s="9" t="s">
        <v>67</v>
      </c>
      <c r="E2259" s="44" t="s">
        <v>72</v>
      </c>
      <c r="F2259" s="9">
        <v>2010</v>
      </c>
      <c r="G2259" s="10">
        <v>502.59834528499999</v>
      </c>
      <c r="H2259" s="10">
        <v>879</v>
      </c>
      <c r="I2259" s="10">
        <v>5</v>
      </c>
      <c r="J2259" s="10">
        <v>0</v>
      </c>
      <c r="K2259" s="10">
        <v>0</v>
      </c>
      <c r="L2259" s="10">
        <f t="shared" si="35"/>
        <v>884</v>
      </c>
    </row>
    <row r="2260" spans="1:12" x14ac:dyDescent="0.2">
      <c r="A2260" s="9" t="s">
        <v>53</v>
      </c>
      <c r="B2260" s="9" t="s">
        <v>54</v>
      </c>
      <c r="C2260" s="9" t="s">
        <v>74</v>
      </c>
      <c r="D2260" s="9" t="s">
        <v>67</v>
      </c>
      <c r="E2260" s="44" t="s">
        <v>72</v>
      </c>
      <c r="F2260" s="9">
        <v>2010</v>
      </c>
      <c r="G2260" s="10">
        <v>486.80029560100002</v>
      </c>
      <c r="H2260" s="10">
        <v>945</v>
      </c>
      <c r="I2260" s="10">
        <v>37</v>
      </c>
      <c r="J2260" s="10">
        <v>1</v>
      </c>
      <c r="K2260" s="10">
        <v>7.666666666666667</v>
      </c>
      <c r="L2260" s="10">
        <f t="shared" si="35"/>
        <v>990.66666666666663</v>
      </c>
    </row>
    <row r="2261" spans="1:12" x14ac:dyDescent="0.2">
      <c r="A2261" s="9" t="s">
        <v>53</v>
      </c>
      <c r="B2261" s="9" t="s">
        <v>54</v>
      </c>
      <c r="C2261" s="9" t="s">
        <v>74</v>
      </c>
      <c r="D2261" s="9" t="s">
        <v>67</v>
      </c>
      <c r="E2261" s="44" t="s">
        <v>72</v>
      </c>
      <c r="F2261" s="9">
        <v>2010</v>
      </c>
      <c r="G2261" s="10">
        <v>485.583299189</v>
      </c>
      <c r="H2261" s="10">
        <v>518</v>
      </c>
      <c r="I2261" s="10">
        <v>117</v>
      </c>
      <c r="J2261" s="10">
        <v>11</v>
      </c>
      <c r="K2261" s="10">
        <v>13.333333333333334</v>
      </c>
      <c r="L2261" s="10">
        <f t="shared" si="35"/>
        <v>659.33333333333337</v>
      </c>
    </row>
    <row r="2262" spans="1:12" x14ac:dyDescent="0.2">
      <c r="A2262" s="9" t="s">
        <v>53</v>
      </c>
      <c r="B2262" s="9" t="s">
        <v>54</v>
      </c>
      <c r="C2262" s="9" t="s">
        <v>74</v>
      </c>
      <c r="D2262" s="9" t="s">
        <v>67</v>
      </c>
      <c r="E2262" s="44" t="s">
        <v>72</v>
      </c>
      <c r="F2262" s="9">
        <v>2010</v>
      </c>
      <c r="G2262" s="10">
        <v>776.93328485500001</v>
      </c>
      <c r="H2262" s="10">
        <v>576</v>
      </c>
      <c r="I2262" s="10">
        <v>5</v>
      </c>
      <c r="J2262" s="10">
        <v>0</v>
      </c>
      <c r="K2262" s="10">
        <v>0</v>
      </c>
      <c r="L2262" s="10">
        <f t="shared" si="35"/>
        <v>581</v>
      </c>
    </row>
    <row r="2263" spans="1:12" x14ac:dyDescent="0.2">
      <c r="A2263" s="9" t="s">
        <v>53</v>
      </c>
      <c r="B2263" s="9" t="s">
        <v>54</v>
      </c>
      <c r="C2263" s="9" t="s">
        <v>74</v>
      </c>
      <c r="D2263" s="9" t="s">
        <v>67</v>
      </c>
      <c r="E2263" s="44" t="s">
        <v>72</v>
      </c>
      <c r="F2263" s="9">
        <v>2011</v>
      </c>
      <c r="G2263" s="10">
        <v>532.75425111100003</v>
      </c>
      <c r="H2263" s="10">
        <v>750</v>
      </c>
      <c r="I2263" s="10">
        <v>26</v>
      </c>
      <c r="J2263" s="10">
        <v>4</v>
      </c>
      <c r="K2263" s="10">
        <v>0</v>
      </c>
      <c r="L2263" s="10">
        <f t="shared" si="35"/>
        <v>780</v>
      </c>
    </row>
    <row r="2264" spans="1:12" x14ac:dyDescent="0.2">
      <c r="A2264" s="9" t="s">
        <v>53</v>
      </c>
      <c r="B2264" s="9" t="s">
        <v>54</v>
      </c>
      <c r="C2264" s="9" t="s">
        <v>74</v>
      </c>
      <c r="D2264" s="9" t="s">
        <v>67</v>
      </c>
      <c r="E2264" s="44" t="s">
        <v>72</v>
      </c>
      <c r="F2264" s="9">
        <v>2013</v>
      </c>
      <c r="G2264" s="10">
        <v>776.93328175199997</v>
      </c>
      <c r="H2264" s="10">
        <v>15</v>
      </c>
      <c r="I2264" s="10">
        <v>0</v>
      </c>
      <c r="J2264" s="10">
        <v>22</v>
      </c>
      <c r="K2264" s="10">
        <v>44</v>
      </c>
      <c r="L2264" s="10">
        <f t="shared" si="35"/>
        <v>81</v>
      </c>
    </row>
    <row r="2265" spans="1:12" x14ac:dyDescent="0.2">
      <c r="A2265" s="9" t="s">
        <v>53</v>
      </c>
      <c r="B2265" s="9" t="s">
        <v>54</v>
      </c>
      <c r="C2265" s="9" t="s">
        <v>74</v>
      </c>
      <c r="D2265" s="9" t="s">
        <v>67</v>
      </c>
      <c r="E2265" s="44" t="s">
        <v>72</v>
      </c>
      <c r="F2265" s="9">
        <v>2013</v>
      </c>
      <c r="G2265" s="10">
        <v>647.44438476400001</v>
      </c>
      <c r="H2265" s="10">
        <v>180</v>
      </c>
      <c r="I2265" s="10">
        <v>0</v>
      </c>
      <c r="J2265" s="10">
        <v>2</v>
      </c>
      <c r="K2265" s="10">
        <v>0</v>
      </c>
      <c r="L2265" s="10">
        <f t="shared" si="35"/>
        <v>182</v>
      </c>
    </row>
    <row r="2266" spans="1:12" x14ac:dyDescent="0.2">
      <c r="A2266" s="9" t="s">
        <v>53</v>
      </c>
      <c r="B2266" s="9" t="s">
        <v>54</v>
      </c>
      <c r="C2266" s="9" t="s">
        <v>74</v>
      </c>
      <c r="D2266" s="9" t="s">
        <v>67</v>
      </c>
      <c r="E2266" s="44" t="s">
        <v>72</v>
      </c>
      <c r="F2266" s="9">
        <v>2013</v>
      </c>
      <c r="G2266" s="10">
        <v>647.44440243500003</v>
      </c>
      <c r="H2266" s="10">
        <v>336</v>
      </c>
      <c r="I2266" s="10">
        <v>21</v>
      </c>
      <c r="J2266" s="10">
        <v>5</v>
      </c>
      <c r="K2266" s="10">
        <v>0</v>
      </c>
      <c r="L2266" s="10">
        <f t="shared" si="35"/>
        <v>362</v>
      </c>
    </row>
    <row r="2267" spans="1:12" x14ac:dyDescent="0.2">
      <c r="A2267" s="9" t="s">
        <v>53</v>
      </c>
      <c r="B2267" s="9" t="s">
        <v>54</v>
      </c>
      <c r="C2267" s="9" t="s">
        <v>74</v>
      </c>
      <c r="D2267" s="9" t="s">
        <v>67</v>
      </c>
      <c r="E2267" s="44" t="s">
        <v>72</v>
      </c>
      <c r="F2267" s="9">
        <v>2013</v>
      </c>
      <c r="G2267" s="10">
        <v>647.44440061900002</v>
      </c>
      <c r="H2267" s="10">
        <v>592</v>
      </c>
      <c r="I2267" s="10">
        <v>8</v>
      </c>
      <c r="J2267" s="10">
        <v>1</v>
      </c>
      <c r="K2267" s="10">
        <v>0</v>
      </c>
      <c r="L2267" s="10">
        <f t="shared" si="35"/>
        <v>601</v>
      </c>
    </row>
    <row r="2268" spans="1:12" x14ac:dyDescent="0.2">
      <c r="A2268" s="9" t="s">
        <v>53</v>
      </c>
      <c r="B2268" s="9" t="s">
        <v>54</v>
      </c>
      <c r="C2268" s="9" t="s">
        <v>74</v>
      </c>
      <c r="D2268" s="9" t="s">
        <v>67</v>
      </c>
      <c r="E2268" s="44" t="s">
        <v>72</v>
      </c>
      <c r="F2268" s="9">
        <v>2013</v>
      </c>
      <c r="G2268" s="10">
        <v>647.44440254899996</v>
      </c>
      <c r="H2268" s="10">
        <v>333</v>
      </c>
      <c r="I2268" s="10">
        <v>0</v>
      </c>
      <c r="J2268" s="10">
        <v>2</v>
      </c>
      <c r="K2268" s="10">
        <v>0</v>
      </c>
      <c r="L2268" s="10">
        <f t="shared" si="35"/>
        <v>335</v>
      </c>
    </row>
    <row r="2269" spans="1:12" x14ac:dyDescent="0.2">
      <c r="A2269" s="9" t="s">
        <v>53</v>
      </c>
      <c r="B2269" s="9" t="s">
        <v>54</v>
      </c>
      <c r="C2269" s="9" t="s">
        <v>74</v>
      </c>
      <c r="D2269" s="9" t="s">
        <v>67</v>
      </c>
      <c r="E2269" s="44" t="s">
        <v>72</v>
      </c>
      <c r="F2269" s="9">
        <v>2014</v>
      </c>
      <c r="G2269" s="10">
        <v>445.97634017299998</v>
      </c>
      <c r="H2269" s="10">
        <v>213</v>
      </c>
      <c r="I2269" s="10">
        <v>184</v>
      </c>
      <c r="J2269" s="10">
        <v>6</v>
      </c>
      <c r="K2269" s="10">
        <v>0</v>
      </c>
      <c r="L2269" s="10">
        <f t="shared" si="35"/>
        <v>403</v>
      </c>
    </row>
    <row r="2270" spans="1:12" x14ac:dyDescent="0.2">
      <c r="A2270" s="9" t="s">
        <v>53</v>
      </c>
      <c r="B2270" s="9" t="s">
        <v>54</v>
      </c>
      <c r="C2270" s="9" t="s">
        <v>74</v>
      </c>
      <c r="D2270" s="9" t="s">
        <v>75</v>
      </c>
      <c r="E2270" s="44" t="s">
        <v>73</v>
      </c>
      <c r="F2270" s="9">
        <v>1994</v>
      </c>
      <c r="G2270" s="10">
        <v>410.13995154700001</v>
      </c>
      <c r="H2270" s="10">
        <v>393</v>
      </c>
      <c r="I2270" s="10">
        <v>160</v>
      </c>
      <c r="J2270" s="10">
        <v>0</v>
      </c>
      <c r="K2270" s="10">
        <v>0</v>
      </c>
      <c r="L2270" s="10">
        <f t="shared" si="35"/>
        <v>553</v>
      </c>
    </row>
    <row r="2271" spans="1:12" x14ac:dyDescent="0.2">
      <c r="A2271" s="9" t="s">
        <v>53</v>
      </c>
      <c r="B2271" s="9" t="s">
        <v>54</v>
      </c>
      <c r="C2271" s="9" t="s">
        <v>74</v>
      </c>
      <c r="D2271" s="9" t="s">
        <v>75</v>
      </c>
      <c r="E2271" s="44" t="s">
        <v>73</v>
      </c>
      <c r="F2271" s="9">
        <v>1994</v>
      </c>
      <c r="G2271" s="10">
        <v>410.139953961</v>
      </c>
      <c r="H2271" s="10">
        <v>0</v>
      </c>
      <c r="I2271" s="10">
        <v>687</v>
      </c>
      <c r="J2271" s="10">
        <v>12</v>
      </c>
      <c r="K2271" s="10">
        <v>0</v>
      </c>
      <c r="L2271" s="10">
        <f t="shared" si="35"/>
        <v>699</v>
      </c>
    </row>
    <row r="2272" spans="1:12" x14ac:dyDescent="0.2">
      <c r="A2272" s="9" t="s">
        <v>53</v>
      </c>
      <c r="B2272" s="9" t="s">
        <v>54</v>
      </c>
      <c r="C2272" s="9" t="s">
        <v>74</v>
      </c>
      <c r="D2272" s="9" t="s">
        <v>75</v>
      </c>
      <c r="E2272" s="44" t="s">
        <v>73</v>
      </c>
      <c r="F2272" s="9">
        <v>2001</v>
      </c>
      <c r="G2272" s="10">
        <v>387.97023376200002</v>
      </c>
      <c r="H2272" s="10">
        <v>637</v>
      </c>
      <c r="I2272" s="10">
        <v>0</v>
      </c>
      <c r="J2272" s="10">
        <v>7</v>
      </c>
      <c r="K2272" s="10">
        <v>0</v>
      </c>
      <c r="L2272" s="10">
        <f t="shared" si="35"/>
        <v>644</v>
      </c>
    </row>
    <row r="2273" spans="1:12" x14ac:dyDescent="0.2">
      <c r="A2273" s="9" t="s">
        <v>53</v>
      </c>
      <c r="B2273" s="9" t="s">
        <v>54</v>
      </c>
      <c r="C2273" s="9" t="s">
        <v>74</v>
      </c>
      <c r="D2273" s="9" t="s">
        <v>75</v>
      </c>
      <c r="E2273" s="44" t="s">
        <v>73</v>
      </c>
      <c r="F2273" s="9">
        <v>2004</v>
      </c>
      <c r="G2273" s="10">
        <v>496.68283883999999</v>
      </c>
      <c r="H2273" s="10">
        <v>340</v>
      </c>
      <c r="I2273" s="10">
        <v>0</v>
      </c>
      <c r="J2273" s="10">
        <v>0</v>
      </c>
      <c r="K2273" s="10">
        <v>1.6666666666666667</v>
      </c>
      <c r="L2273" s="10">
        <f t="shared" si="35"/>
        <v>341.66666666666669</v>
      </c>
    </row>
    <row r="2274" spans="1:12" x14ac:dyDescent="0.2">
      <c r="A2274" s="9" t="s">
        <v>53</v>
      </c>
      <c r="B2274" s="9" t="s">
        <v>54</v>
      </c>
      <c r="C2274" s="9" t="s">
        <v>74</v>
      </c>
      <c r="D2274" s="9" t="s">
        <v>75</v>
      </c>
      <c r="E2274" s="44" t="s">
        <v>73</v>
      </c>
      <c r="F2274" s="9">
        <v>2005</v>
      </c>
      <c r="G2274" s="10">
        <v>478.496610992</v>
      </c>
      <c r="H2274" s="10">
        <v>365</v>
      </c>
      <c r="I2274" s="10">
        <v>0</v>
      </c>
      <c r="J2274" s="10">
        <v>0</v>
      </c>
      <c r="K2274" s="10">
        <v>0</v>
      </c>
      <c r="L2274" s="10">
        <f t="shared" si="35"/>
        <v>365</v>
      </c>
    </row>
    <row r="2275" spans="1:12" x14ac:dyDescent="0.2">
      <c r="A2275" s="9" t="s">
        <v>53</v>
      </c>
      <c r="B2275" s="9" t="s">
        <v>54</v>
      </c>
      <c r="C2275" s="9" t="s">
        <v>74</v>
      </c>
      <c r="D2275" s="9" t="s">
        <v>75</v>
      </c>
      <c r="E2275" s="44" t="s">
        <v>73</v>
      </c>
      <c r="F2275" s="9">
        <v>2008</v>
      </c>
      <c r="G2275" s="10">
        <v>666.47742617100005</v>
      </c>
      <c r="H2275" s="10">
        <v>692</v>
      </c>
      <c r="I2275" s="10">
        <v>0</v>
      </c>
      <c r="J2275" s="10">
        <v>0</v>
      </c>
      <c r="K2275" s="10">
        <v>0</v>
      </c>
      <c r="L2275" s="10">
        <f t="shared" si="35"/>
        <v>692</v>
      </c>
    </row>
    <row r="2276" spans="1:12" x14ac:dyDescent="0.2">
      <c r="A2276" s="9" t="s">
        <v>53</v>
      </c>
      <c r="B2276" s="9" t="s">
        <v>54</v>
      </c>
      <c r="C2276" s="9" t="s">
        <v>74</v>
      </c>
      <c r="D2276" s="9" t="s">
        <v>67</v>
      </c>
      <c r="E2276" s="44" t="s">
        <v>73</v>
      </c>
      <c r="F2276" s="9">
        <v>1990</v>
      </c>
      <c r="G2276" s="10">
        <v>331.58081794600002</v>
      </c>
      <c r="H2276" s="10">
        <v>2073</v>
      </c>
      <c r="I2276" s="10">
        <v>122</v>
      </c>
      <c r="J2276" s="10">
        <v>32</v>
      </c>
      <c r="K2276" s="10">
        <v>60.666666666666664</v>
      </c>
      <c r="L2276" s="10">
        <f t="shared" si="35"/>
        <v>2287.6666666666665</v>
      </c>
    </row>
    <row r="2277" spans="1:12" x14ac:dyDescent="0.2">
      <c r="A2277" s="9" t="s">
        <v>53</v>
      </c>
      <c r="B2277" s="9" t="s">
        <v>54</v>
      </c>
      <c r="C2277" s="9" t="s">
        <v>74</v>
      </c>
      <c r="D2277" s="9" t="s">
        <v>67</v>
      </c>
      <c r="E2277" s="44" t="s">
        <v>73</v>
      </c>
      <c r="F2277" s="9">
        <v>1990</v>
      </c>
      <c r="G2277" s="10">
        <v>380.84423232500001</v>
      </c>
      <c r="H2277" s="10">
        <v>280</v>
      </c>
      <c r="I2277" s="10">
        <v>162</v>
      </c>
      <c r="J2277" s="10">
        <v>0</v>
      </c>
      <c r="K2277" s="10">
        <v>0</v>
      </c>
      <c r="L2277" s="10">
        <f t="shared" si="35"/>
        <v>442</v>
      </c>
    </row>
    <row r="2278" spans="1:12" x14ac:dyDescent="0.2">
      <c r="A2278" s="9" t="s">
        <v>53</v>
      </c>
      <c r="B2278" s="9" t="s">
        <v>54</v>
      </c>
      <c r="C2278" s="9" t="s">
        <v>74</v>
      </c>
      <c r="D2278" s="9" t="s">
        <v>67</v>
      </c>
      <c r="E2278" s="44" t="s">
        <v>73</v>
      </c>
      <c r="F2278" s="9">
        <v>1991</v>
      </c>
      <c r="G2278" s="10">
        <v>359.64804969755659</v>
      </c>
      <c r="H2278" s="10">
        <v>405</v>
      </c>
      <c r="I2278" s="10">
        <v>300</v>
      </c>
      <c r="J2278" s="10">
        <v>40</v>
      </c>
      <c r="K2278" s="10">
        <v>0</v>
      </c>
      <c r="L2278" s="10">
        <f t="shared" si="35"/>
        <v>745</v>
      </c>
    </row>
    <row r="2279" spans="1:12" x14ac:dyDescent="0.2">
      <c r="A2279" s="9" t="s">
        <v>53</v>
      </c>
      <c r="B2279" s="9" t="s">
        <v>54</v>
      </c>
      <c r="C2279" s="9" t="s">
        <v>74</v>
      </c>
      <c r="D2279" s="9" t="s">
        <v>67</v>
      </c>
      <c r="E2279" s="44" t="s">
        <v>73</v>
      </c>
      <c r="F2279" s="9">
        <v>1991</v>
      </c>
      <c r="G2279" s="10">
        <v>372.92901787</v>
      </c>
      <c r="H2279" s="10">
        <v>1866</v>
      </c>
      <c r="I2279" s="10">
        <v>0</v>
      </c>
      <c r="J2279" s="10">
        <v>8</v>
      </c>
      <c r="K2279" s="10">
        <v>2.3333333333333335</v>
      </c>
      <c r="L2279" s="10">
        <f t="shared" si="35"/>
        <v>1876.3333333333333</v>
      </c>
    </row>
    <row r="2280" spans="1:12" x14ac:dyDescent="0.2">
      <c r="A2280" s="9" t="s">
        <v>53</v>
      </c>
      <c r="B2280" s="9" t="s">
        <v>54</v>
      </c>
      <c r="C2280" s="9" t="s">
        <v>74</v>
      </c>
      <c r="D2280" s="9" t="s">
        <v>67</v>
      </c>
      <c r="E2280" s="44" t="s">
        <v>73</v>
      </c>
      <c r="F2280" s="9">
        <v>1992</v>
      </c>
      <c r="G2280" s="10">
        <v>355.45464263700001</v>
      </c>
      <c r="H2280" s="10">
        <v>744</v>
      </c>
      <c r="I2280" s="10">
        <v>0</v>
      </c>
      <c r="J2280" s="10">
        <v>0</v>
      </c>
      <c r="K2280" s="10">
        <v>0</v>
      </c>
      <c r="L2280" s="10">
        <f t="shared" si="35"/>
        <v>744</v>
      </c>
    </row>
    <row r="2281" spans="1:12" x14ac:dyDescent="0.2">
      <c r="A2281" s="9" t="s">
        <v>53</v>
      </c>
      <c r="B2281" s="9" t="s">
        <v>54</v>
      </c>
      <c r="C2281" s="9" t="s">
        <v>74</v>
      </c>
      <c r="D2281" s="9" t="s">
        <v>67</v>
      </c>
      <c r="E2281" s="44" t="s">
        <v>73</v>
      </c>
      <c r="F2281" s="9">
        <v>1993</v>
      </c>
      <c r="G2281" s="10">
        <v>330.95392808222681</v>
      </c>
      <c r="H2281" s="10">
        <v>610</v>
      </c>
      <c r="I2281" s="10">
        <v>0</v>
      </c>
      <c r="J2281" s="10">
        <v>0</v>
      </c>
      <c r="K2281" s="10">
        <v>32.333333333333336</v>
      </c>
      <c r="L2281" s="10">
        <f t="shared" si="35"/>
        <v>642.33333333333337</v>
      </c>
    </row>
    <row r="2282" spans="1:12" x14ac:dyDescent="0.2">
      <c r="A2282" s="9" t="s">
        <v>53</v>
      </c>
      <c r="B2282" s="9" t="s">
        <v>54</v>
      </c>
      <c r="C2282" s="9" t="s">
        <v>74</v>
      </c>
      <c r="D2282" s="9" t="s">
        <v>67</v>
      </c>
      <c r="E2282" s="44" t="s">
        <v>73</v>
      </c>
      <c r="F2282" s="9">
        <v>1997</v>
      </c>
      <c r="G2282" s="10">
        <v>399.6110157660176</v>
      </c>
      <c r="H2282" s="10">
        <v>1030</v>
      </c>
      <c r="I2282" s="10">
        <v>31</v>
      </c>
      <c r="J2282" s="10">
        <v>0</v>
      </c>
      <c r="K2282" s="10">
        <v>0</v>
      </c>
      <c r="L2282" s="10">
        <f t="shared" si="35"/>
        <v>1061</v>
      </c>
    </row>
    <row r="2283" spans="1:12" x14ac:dyDescent="0.2">
      <c r="A2283" s="9" t="s">
        <v>53</v>
      </c>
      <c r="B2283" s="9" t="s">
        <v>54</v>
      </c>
      <c r="C2283" s="9" t="s">
        <v>74</v>
      </c>
      <c r="D2283" s="9" t="s">
        <v>67</v>
      </c>
      <c r="E2283" s="44" t="s">
        <v>73</v>
      </c>
      <c r="F2283" s="9">
        <v>1997</v>
      </c>
      <c r="G2283" s="10">
        <v>399.37972012511148</v>
      </c>
      <c r="H2283" s="10">
        <v>945</v>
      </c>
      <c r="I2283" s="10">
        <v>133</v>
      </c>
      <c r="J2283" s="10">
        <v>18</v>
      </c>
      <c r="K2283" s="10">
        <v>32.333333333333336</v>
      </c>
      <c r="L2283" s="10">
        <f t="shared" si="35"/>
        <v>1128.3333333333333</v>
      </c>
    </row>
    <row r="2284" spans="1:12" x14ac:dyDescent="0.2">
      <c r="A2284" s="9" t="s">
        <v>53</v>
      </c>
      <c r="B2284" s="9" t="s">
        <v>54</v>
      </c>
      <c r="C2284" s="9" t="s">
        <v>74</v>
      </c>
      <c r="D2284" s="9" t="s">
        <v>67</v>
      </c>
      <c r="E2284" s="44" t="s">
        <v>73</v>
      </c>
      <c r="F2284" s="9">
        <v>1997</v>
      </c>
      <c r="G2284" s="10">
        <v>393.22996092502569</v>
      </c>
      <c r="H2284" s="10">
        <v>1220</v>
      </c>
      <c r="I2284" s="10">
        <v>0</v>
      </c>
      <c r="J2284" s="10">
        <v>5</v>
      </c>
      <c r="K2284" s="10">
        <v>0</v>
      </c>
      <c r="L2284" s="10">
        <f t="shared" si="35"/>
        <v>1225</v>
      </c>
    </row>
    <row r="2285" spans="1:12" x14ac:dyDescent="0.2">
      <c r="A2285" s="9" t="s">
        <v>53</v>
      </c>
      <c r="B2285" s="9" t="s">
        <v>54</v>
      </c>
      <c r="C2285" s="9" t="s">
        <v>74</v>
      </c>
      <c r="D2285" s="9" t="s">
        <v>67</v>
      </c>
      <c r="E2285" s="44" t="s">
        <v>73</v>
      </c>
      <c r="F2285" s="9">
        <v>1997</v>
      </c>
      <c r="G2285" s="10">
        <v>435.04000885706682</v>
      </c>
      <c r="H2285" s="10">
        <v>97</v>
      </c>
      <c r="I2285" s="10">
        <v>44</v>
      </c>
      <c r="J2285" s="10">
        <v>0</v>
      </c>
      <c r="K2285" s="10">
        <v>0</v>
      </c>
      <c r="L2285" s="10">
        <f t="shared" si="35"/>
        <v>141</v>
      </c>
    </row>
    <row r="2286" spans="1:12" x14ac:dyDescent="0.2">
      <c r="A2286" s="9" t="s">
        <v>53</v>
      </c>
      <c r="B2286" s="9" t="s">
        <v>54</v>
      </c>
      <c r="C2286" s="9" t="s">
        <v>74</v>
      </c>
      <c r="D2286" s="9" t="s">
        <v>67</v>
      </c>
      <c r="E2286" s="44" t="s">
        <v>73</v>
      </c>
      <c r="F2286" s="9">
        <v>1997</v>
      </c>
      <c r="G2286" s="10">
        <v>314.76398758510709</v>
      </c>
      <c r="H2286" s="10">
        <v>138</v>
      </c>
      <c r="I2286" s="10">
        <v>0</v>
      </c>
      <c r="J2286" s="10">
        <v>12</v>
      </c>
      <c r="K2286" s="10">
        <v>0</v>
      </c>
      <c r="L2286" s="10">
        <f t="shared" si="35"/>
        <v>150</v>
      </c>
    </row>
    <row r="2287" spans="1:12" x14ac:dyDescent="0.2">
      <c r="A2287" s="9" t="s">
        <v>53</v>
      </c>
      <c r="B2287" s="9" t="s">
        <v>54</v>
      </c>
      <c r="C2287" s="9" t="s">
        <v>74</v>
      </c>
      <c r="D2287" s="9" t="s">
        <v>67</v>
      </c>
      <c r="E2287" s="44" t="s">
        <v>73</v>
      </c>
      <c r="F2287" s="9">
        <v>1997</v>
      </c>
      <c r="G2287" s="10">
        <v>424.20050815024251</v>
      </c>
      <c r="H2287" s="10">
        <v>870</v>
      </c>
      <c r="I2287" s="10">
        <v>91</v>
      </c>
      <c r="J2287" s="10">
        <v>31</v>
      </c>
      <c r="K2287" s="10">
        <v>0</v>
      </c>
      <c r="L2287" s="10">
        <f t="shared" si="35"/>
        <v>992</v>
      </c>
    </row>
    <row r="2288" spans="1:12" x14ac:dyDescent="0.2">
      <c r="A2288" s="9" t="s">
        <v>53</v>
      </c>
      <c r="B2288" s="9" t="s">
        <v>54</v>
      </c>
      <c r="C2288" s="9" t="s">
        <v>74</v>
      </c>
      <c r="D2288" s="9" t="s">
        <v>67</v>
      </c>
      <c r="E2288" s="44" t="s">
        <v>73</v>
      </c>
      <c r="F2288" s="9">
        <v>1998</v>
      </c>
      <c r="G2288" s="10">
        <v>390.71757357913935</v>
      </c>
      <c r="H2288" s="10">
        <v>696</v>
      </c>
      <c r="I2288" s="10">
        <v>0</v>
      </c>
      <c r="J2288" s="10">
        <v>4</v>
      </c>
      <c r="K2288" s="10">
        <v>0</v>
      </c>
      <c r="L2288" s="10">
        <f t="shared" si="35"/>
        <v>700</v>
      </c>
    </row>
    <row r="2289" spans="1:12" x14ac:dyDescent="0.2">
      <c r="A2289" s="9" t="s">
        <v>53</v>
      </c>
      <c r="B2289" s="9" t="s">
        <v>54</v>
      </c>
      <c r="C2289" s="9" t="s">
        <v>74</v>
      </c>
      <c r="D2289" s="9" t="s">
        <v>67</v>
      </c>
      <c r="E2289" s="44" t="s">
        <v>73</v>
      </c>
      <c r="F2289" s="9">
        <v>1999</v>
      </c>
      <c r="G2289" s="10">
        <v>412.4722710860454</v>
      </c>
      <c r="H2289" s="10">
        <v>836</v>
      </c>
      <c r="I2289" s="10">
        <v>214</v>
      </c>
      <c r="J2289" s="10">
        <v>0</v>
      </c>
      <c r="K2289" s="10">
        <v>0</v>
      </c>
      <c r="L2289" s="10">
        <f t="shared" si="35"/>
        <v>1050</v>
      </c>
    </row>
    <row r="2290" spans="1:12" x14ac:dyDescent="0.2">
      <c r="A2290" s="9" t="s">
        <v>53</v>
      </c>
      <c r="B2290" s="9" t="s">
        <v>54</v>
      </c>
      <c r="C2290" s="9" t="s">
        <v>74</v>
      </c>
      <c r="D2290" s="9" t="s">
        <v>67</v>
      </c>
      <c r="E2290" s="44" t="s">
        <v>73</v>
      </c>
      <c r="F2290" s="9">
        <v>1999</v>
      </c>
      <c r="G2290" s="10">
        <v>458.64828708849313</v>
      </c>
      <c r="H2290" s="10">
        <v>660</v>
      </c>
      <c r="I2290" s="10">
        <v>48</v>
      </c>
      <c r="J2290" s="10">
        <v>7</v>
      </c>
      <c r="K2290" s="10">
        <v>0</v>
      </c>
      <c r="L2290" s="10">
        <f t="shared" si="35"/>
        <v>715</v>
      </c>
    </row>
    <row r="2291" spans="1:12" x14ac:dyDescent="0.2">
      <c r="A2291" s="9" t="s">
        <v>53</v>
      </c>
      <c r="B2291" s="9" t="s">
        <v>54</v>
      </c>
      <c r="C2291" s="9" t="s">
        <v>74</v>
      </c>
      <c r="D2291" s="9" t="s">
        <v>67</v>
      </c>
      <c r="E2291" s="44" t="s">
        <v>73</v>
      </c>
      <c r="F2291" s="9">
        <v>1999</v>
      </c>
      <c r="G2291" s="10">
        <v>332.407683889</v>
      </c>
      <c r="H2291" s="10">
        <v>0</v>
      </c>
      <c r="I2291" s="10">
        <v>5</v>
      </c>
      <c r="J2291" s="10">
        <v>0</v>
      </c>
      <c r="K2291" s="10">
        <v>0</v>
      </c>
      <c r="L2291" s="10">
        <f t="shared" si="35"/>
        <v>5</v>
      </c>
    </row>
    <row r="2292" spans="1:12" x14ac:dyDescent="0.2">
      <c r="A2292" s="9" t="s">
        <v>53</v>
      </c>
      <c r="B2292" s="9" t="s">
        <v>54</v>
      </c>
      <c r="C2292" s="9" t="s">
        <v>74</v>
      </c>
      <c r="D2292" s="9" t="s">
        <v>67</v>
      </c>
      <c r="E2292" s="44" t="s">
        <v>73</v>
      </c>
      <c r="F2292" s="9">
        <v>1999</v>
      </c>
      <c r="G2292" s="10">
        <v>380.84424356900001</v>
      </c>
      <c r="H2292" s="10">
        <v>1373</v>
      </c>
      <c r="I2292" s="10">
        <v>0</v>
      </c>
      <c r="J2292" s="10">
        <v>16</v>
      </c>
      <c r="K2292" s="10">
        <v>0</v>
      </c>
      <c r="L2292" s="10">
        <f t="shared" si="35"/>
        <v>1389</v>
      </c>
    </row>
    <row r="2293" spans="1:12" x14ac:dyDescent="0.2">
      <c r="A2293" s="9" t="s">
        <v>53</v>
      </c>
      <c r="B2293" s="9" t="s">
        <v>54</v>
      </c>
      <c r="C2293" s="9" t="s">
        <v>74</v>
      </c>
      <c r="D2293" s="9" t="s">
        <v>67</v>
      </c>
      <c r="E2293" s="44" t="s">
        <v>73</v>
      </c>
      <c r="F2293" s="9">
        <v>2000</v>
      </c>
      <c r="G2293" s="10">
        <v>380.84424474799999</v>
      </c>
      <c r="H2293" s="10">
        <v>1243</v>
      </c>
      <c r="I2293" s="10">
        <v>0</v>
      </c>
      <c r="J2293" s="10">
        <v>7</v>
      </c>
      <c r="K2293" s="10">
        <v>0</v>
      </c>
      <c r="L2293" s="10">
        <f t="shared" si="35"/>
        <v>1250</v>
      </c>
    </row>
    <row r="2294" spans="1:12" x14ac:dyDescent="0.2">
      <c r="A2294" s="9" t="s">
        <v>53</v>
      </c>
      <c r="B2294" s="9" t="s">
        <v>54</v>
      </c>
      <c r="C2294" s="9" t="s">
        <v>74</v>
      </c>
      <c r="D2294" s="9" t="s">
        <v>67</v>
      </c>
      <c r="E2294" s="44" t="s">
        <v>73</v>
      </c>
      <c r="F2294" s="9">
        <v>2000</v>
      </c>
      <c r="G2294" s="10">
        <v>386.36372301199998</v>
      </c>
      <c r="H2294" s="10">
        <v>1393</v>
      </c>
      <c r="I2294" s="10">
        <v>0</v>
      </c>
      <c r="J2294" s="10">
        <v>16</v>
      </c>
      <c r="K2294" s="10">
        <v>0</v>
      </c>
      <c r="L2294" s="10">
        <f t="shared" si="35"/>
        <v>1409</v>
      </c>
    </row>
    <row r="2295" spans="1:12" x14ac:dyDescent="0.2">
      <c r="A2295" s="9" t="s">
        <v>53</v>
      </c>
      <c r="B2295" s="9" t="s">
        <v>54</v>
      </c>
      <c r="C2295" s="9" t="s">
        <v>74</v>
      </c>
      <c r="D2295" s="9" t="s">
        <v>67</v>
      </c>
      <c r="E2295" s="44" t="s">
        <v>73</v>
      </c>
      <c r="F2295" s="9">
        <v>2000</v>
      </c>
      <c r="G2295" s="10">
        <v>380.844240313</v>
      </c>
      <c r="H2295" s="10">
        <v>685</v>
      </c>
      <c r="I2295" s="10">
        <v>0</v>
      </c>
      <c r="J2295" s="10">
        <v>4</v>
      </c>
      <c r="K2295" s="10">
        <v>3</v>
      </c>
      <c r="L2295" s="10">
        <f t="shared" si="35"/>
        <v>692</v>
      </c>
    </row>
    <row r="2296" spans="1:12" x14ac:dyDescent="0.2">
      <c r="A2296" s="9" t="s">
        <v>53</v>
      </c>
      <c r="B2296" s="9" t="s">
        <v>54</v>
      </c>
      <c r="C2296" s="9" t="s">
        <v>74</v>
      </c>
      <c r="D2296" s="9" t="s">
        <v>67</v>
      </c>
      <c r="E2296" s="44" t="s">
        <v>73</v>
      </c>
      <c r="F2296" s="9">
        <v>2001</v>
      </c>
      <c r="G2296" s="10">
        <v>441.375781211</v>
      </c>
      <c r="H2296" s="10">
        <v>854</v>
      </c>
      <c r="I2296" s="10">
        <v>0</v>
      </c>
      <c r="J2296" s="10">
        <v>0</v>
      </c>
      <c r="K2296" s="10">
        <v>0</v>
      </c>
      <c r="L2296" s="10">
        <f t="shared" si="35"/>
        <v>854</v>
      </c>
    </row>
    <row r="2297" spans="1:12" x14ac:dyDescent="0.2">
      <c r="A2297" s="9" t="s">
        <v>53</v>
      </c>
      <c r="B2297" s="9" t="s">
        <v>54</v>
      </c>
      <c r="C2297" s="9" t="s">
        <v>74</v>
      </c>
      <c r="D2297" s="9" t="s">
        <v>67</v>
      </c>
      <c r="E2297" s="44" t="s">
        <v>73</v>
      </c>
      <c r="F2297" s="9">
        <v>2002</v>
      </c>
      <c r="G2297" s="10">
        <v>483.61880396954751</v>
      </c>
      <c r="H2297" s="10">
        <v>730</v>
      </c>
      <c r="I2297" s="10">
        <v>87</v>
      </c>
      <c r="J2297" s="10">
        <v>0</v>
      </c>
      <c r="K2297" s="10">
        <v>0</v>
      </c>
      <c r="L2297" s="10">
        <f t="shared" si="35"/>
        <v>817</v>
      </c>
    </row>
    <row r="2298" spans="1:12" x14ac:dyDescent="0.2">
      <c r="A2298" s="9" t="s">
        <v>53</v>
      </c>
      <c r="B2298" s="9" t="s">
        <v>54</v>
      </c>
      <c r="C2298" s="9" t="s">
        <v>74</v>
      </c>
      <c r="D2298" s="9" t="s">
        <v>67</v>
      </c>
      <c r="E2298" s="44" t="s">
        <v>73</v>
      </c>
      <c r="F2298" s="9">
        <v>2002</v>
      </c>
      <c r="G2298" s="10">
        <v>522.87706117047799</v>
      </c>
      <c r="H2298" s="10">
        <v>928</v>
      </c>
      <c r="I2298" s="10">
        <v>0</v>
      </c>
      <c r="J2298" s="10">
        <v>47</v>
      </c>
      <c r="K2298" s="10">
        <v>0</v>
      </c>
      <c r="L2298" s="10">
        <f t="shared" si="35"/>
        <v>975</v>
      </c>
    </row>
    <row r="2299" spans="1:12" x14ac:dyDescent="0.2">
      <c r="A2299" s="9" t="s">
        <v>53</v>
      </c>
      <c r="B2299" s="9" t="s">
        <v>54</v>
      </c>
      <c r="C2299" s="9" t="s">
        <v>74</v>
      </c>
      <c r="D2299" s="9" t="s">
        <v>67</v>
      </c>
      <c r="E2299" s="44" t="s">
        <v>73</v>
      </c>
      <c r="F2299" s="9">
        <v>2002</v>
      </c>
      <c r="G2299" s="10">
        <v>451.96753439566527</v>
      </c>
      <c r="H2299" s="10">
        <v>686</v>
      </c>
      <c r="I2299" s="10">
        <v>45</v>
      </c>
      <c r="J2299" s="10">
        <v>146</v>
      </c>
      <c r="K2299" s="10">
        <v>0</v>
      </c>
      <c r="L2299" s="10">
        <f t="shared" si="35"/>
        <v>877</v>
      </c>
    </row>
    <row r="2300" spans="1:12" x14ac:dyDescent="0.2">
      <c r="A2300" s="9" t="s">
        <v>53</v>
      </c>
      <c r="B2300" s="9" t="s">
        <v>54</v>
      </c>
      <c r="C2300" s="9" t="s">
        <v>74</v>
      </c>
      <c r="D2300" s="9" t="s">
        <v>67</v>
      </c>
      <c r="E2300" s="44" t="s">
        <v>73</v>
      </c>
      <c r="F2300" s="9">
        <v>2002</v>
      </c>
      <c r="G2300" s="10">
        <v>461.4304041526384</v>
      </c>
      <c r="H2300" s="10">
        <v>1099</v>
      </c>
      <c r="I2300" s="10">
        <v>18</v>
      </c>
      <c r="J2300" s="10">
        <v>0</v>
      </c>
      <c r="K2300" s="10">
        <v>0</v>
      </c>
      <c r="L2300" s="10">
        <f t="shared" si="35"/>
        <v>1117</v>
      </c>
    </row>
    <row r="2301" spans="1:12" x14ac:dyDescent="0.2">
      <c r="A2301" s="9" t="s">
        <v>53</v>
      </c>
      <c r="B2301" s="9" t="s">
        <v>54</v>
      </c>
      <c r="C2301" s="9" t="s">
        <v>74</v>
      </c>
      <c r="D2301" s="9" t="s">
        <v>67</v>
      </c>
      <c r="E2301" s="44" t="s">
        <v>73</v>
      </c>
      <c r="F2301" s="9">
        <v>2002</v>
      </c>
      <c r="G2301" s="10">
        <v>453.78289001299999</v>
      </c>
      <c r="H2301" s="10">
        <v>1734</v>
      </c>
      <c r="I2301" s="10">
        <v>70</v>
      </c>
      <c r="J2301" s="10">
        <v>0</v>
      </c>
      <c r="K2301" s="10">
        <v>0</v>
      </c>
      <c r="L2301" s="10">
        <f t="shared" si="35"/>
        <v>1804</v>
      </c>
    </row>
    <row r="2302" spans="1:12" x14ac:dyDescent="0.2">
      <c r="A2302" s="9" t="s">
        <v>53</v>
      </c>
      <c r="B2302" s="9" t="s">
        <v>54</v>
      </c>
      <c r="C2302" s="9" t="s">
        <v>74</v>
      </c>
      <c r="D2302" s="9" t="s">
        <v>67</v>
      </c>
      <c r="E2302" s="44" t="s">
        <v>73</v>
      </c>
      <c r="F2302" s="9">
        <v>2002</v>
      </c>
      <c r="G2302" s="10">
        <v>373.34682195200003</v>
      </c>
      <c r="H2302" s="10">
        <v>511</v>
      </c>
      <c r="I2302" s="10">
        <v>163</v>
      </c>
      <c r="J2302" s="10">
        <v>10</v>
      </c>
      <c r="K2302" s="10">
        <v>0</v>
      </c>
      <c r="L2302" s="10">
        <f t="shared" si="35"/>
        <v>684</v>
      </c>
    </row>
    <row r="2303" spans="1:12" x14ac:dyDescent="0.2">
      <c r="A2303" s="9" t="s">
        <v>53</v>
      </c>
      <c r="B2303" s="9" t="s">
        <v>54</v>
      </c>
      <c r="C2303" s="9" t="s">
        <v>74</v>
      </c>
      <c r="D2303" s="9" t="s">
        <v>67</v>
      </c>
      <c r="E2303" s="44" t="s">
        <v>73</v>
      </c>
      <c r="F2303" s="9">
        <v>2002</v>
      </c>
      <c r="G2303" s="10">
        <v>717.74492931600003</v>
      </c>
      <c r="H2303" s="10">
        <v>75</v>
      </c>
      <c r="I2303" s="10">
        <v>0</v>
      </c>
      <c r="J2303" s="10">
        <v>11</v>
      </c>
      <c r="K2303" s="10">
        <v>0</v>
      </c>
      <c r="L2303" s="10">
        <f t="shared" si="35"/>
        <v>86</v>
      </c>
    </row>
    <row r="2304" spans="1:12" x14ac:dyDescent="0.2">
      <c r="A2304" s="9" t="s">
        <v>53</v>
      </c>
      <c r="B2304" s="9" t="s">
        <v>54</v>
      </c>
      <c r="C2304" s="9" t="s">
        <v>74</v>
      </c>
      <c r="D2304" s="9" t="s">
        <v>67</v>
      </c>
      <c r="E2304" s="44" t="s">
        <v>73</v>
      </c>
      <c r="F2304" s="9">
        <v>2003</v>
      </c>
      <c r="G2304" s="10">
        <v>398.53476287118139</v>
      </c>
      <c r="H2304" s="10">
        <v>610</v>
      </c>
      <c r="I2304" s="10">
        <v>171</v>
      </c>
      <c r="J2304" s="10">
        <v>0</v>
      </c>
      <c r="K2304" s="10">
        <v>0</v>
      </c>
      <c r="L2304" s="10">
        <f t="shared" si="35"/>
        <v>781</v>
      </c>
    </row>
    <row r="2305" spans="1:12" x14ac:dyDescent="0.2">
      <c r="A2305" s="9" t="s">
        <v>53</v>
      </c>
      <c r="B2305" s="9" t="s">
        <v>54</v>
      </c>
      <c r="C2305" s="9" t="s">
        <v>74</v>
      </c>
      <c r="D2305" s="9" t="s">
        <v>67</v>
      </c>
      <c r="E2305" s="44" t="s">
        <v>73</v>
      </c>
      <c r="F2305" s="9">
        <v>2003</v>
      </c>
      <c r="G2305" s="10">
        <v>392.69359107471263</v>
      </c>
      <c r="H2305" s="10">
        <v>1260</v>
      </c>
      <c r="I2305" s="10">
        <v>185</v>
      </c>
      <c r="J2305" s="10">
        <v>25</v>
      </c>
      <c r="K2305" s="10">
        <v>848.33333333333337</v>
      </c>
      <c r="L2305" s="10">
        <f t="shared" si="35"/>
        <v>2318.3333333333335</v>
      </c>
    </row>
    <row r="2306" spans="1:12" x14ac:dyDescent="0.2">
      <c r="A2306" s="9" t="s">
        <v>53</v>
      </c>
      <c r="B2306" s="9" t="s">
        <v>54</v>
      </c>
      <c r="C2306" s="9" t="s">
        <v>74</v>
      </c>
      <c r="D2306" s="9" t="s">
        <v>67</v>
      </c>
      <c r="E2306" s="44" t="s">
        <v>73</v>
      </c>
      <c r="F2306" s="9">
        <v>2003</v>
      </c>
      <c r="G2306" s="10">
        <v>518.37132810499998</v>
      </c>
      <c r="H2306" s="10">
        <v>1015</v>
      </c>
      <c r="I2306" s="10">
        <v>26</v>
      </c>
      <c r="J2306" s="10">
        <v>0</v>
      </c>
      <c r="K2306" s="10">
        <v>0</v>
      </c>
      <c r="L2306" s="10">
        <f t="shared" si="35"/>
        <v>1041</v>
      </c>
    </row>
    <row r="2307" spans="1:12" x14ac:dyDescent="0.2">
      <c r="A2307" s="9" t="s">
        <v>53</v>
      </c>
      <c r="B2307" s="9" t="s">
        <v>54</v>
      </c>
      <c r="C2307" s="9" t="s">
        <v>74</v>
      </c>
      <c r="D2307" s="9" t="s">
        <v>67</v>
      </c>
      <c r="E2307" s="44" t="s">
        <v>73</v>
      </c>
      <c r="F2307" s="9">
        <v>2003</v>
      </c>
      <c r="G2307" s="10">
        <v>375.48023595699999</v>
      </c>
      <c r="H2307" s="10">
        <v>586</v>
      </c>
      <c r="I2307" s="10">
        <v>0</v>
      </c>
      <c r="J2307" s="10">
        <v>33</v>
      </c>
      <c r="K2307" s="10">
        <v>45.333333333333336</v>
      </c>
      <c r="L2307" s="10">
        <f t="shared" ref="L2307:L2370" si="36">H2307+I2307+J2307+K2307</f>
        <v>664.33333333333337</v>
      </c>
    </row>
    <row r="2308" spans="1:12" x14ac:dyDescent="0.2">
      <c r="A2308" s="9" t="s">
        <v>53</v>
      </c>
      <c r="B2308" s="9" t="s">
        <v>54</v>
      </c>
      <c r="C2308" s="9" t="s">
        <v>74</v>
      </c>
      <c r="D2308" s="9" t="s">
        <v>67</v>
      </c>
      <c r="E2308" s="44" t="s">
        <v>73</v>
      </c>
      <c r="F2308" s="9">
        <v>2003</v>
      </c>
      <c r="G2308" s="10">
        <v>444.31828371799998</v>
      </c>
      <c r="H2308" s="10">
        <v>922</v>
      </c>
      <c r="I2308" s="10">
        <v>55</v>
      </c>
      <c r="J2308" s="10">
        <v>7</v>
      </c>
      <c r="K2308" s="10">
        <v>0</v>
      </c>
      <c r="L2308" s="10">
        <f t="shared" si="36"/>
        <v>984</v>
      </c>
    </row>
    <row r="2309" spans="1:12" x14ac:dyDescent="0.2">
      <c r="A2309" s="9" t="s">
        <v>53</v>
      </c>
      <c r="B2309" s="9" t="s">
        <v>54</v>
      </c>
      <c r="C2309" s="9" t="s">
        <v>74</v>
      </c>
      <c r="D2309" s="9" t="s">
        <v>67</v>
      </c>
      <c r="E2309" s="44" t="s">
        <v>73</v>
      </c>
      <c r="F2309" s="9">
        <v>2003</v>
      </c>
      <c r="G2309" s="10">
        <v>380.844241888</v>
      </c>
      <c r="H2309" s="10">
        <v>1149</v>
      </c>
      <c r="I2309" s="10">
        <v>0</v>
      </c>
      <c r="J2309" s="10">
        <v>0</v>
      </c>
      <c r="K2309" s="10">
        <v>0</v>
      </c>
      <c r="L2309" s="10">
        <f t="shared" si="36"/>
        <v>1149</v>
      </c>
    </row>
    <row r="2310" spans="1:12" x14ac:dyDescent="0.2">
      <c r="A2310" s="9" t="s">
        <v>53</v>
      </c>
      <c r="B2310" s="9" t="s">
        <v>54</v>
      </c>
      <c r="C2310" s="9" t="s">
        <v>74</v>
      </c>
      <c r="D2310" s="9" t="s">
        <v>67</v>
      </c>
      <c r="E2310" s="44" t="s">
        <v>73</v>
      </c>
      <c r="F2310" s="9">
        <v>2003</v>
      </c>
      <c r="G2310" s="10">
        <v>370.73600608300001</v>
      </c>
      <c r="H2310" s="10">
        <v>959</v>
      </c>
      <c r="I2310" s="10">
        <v>0</v>
      </c>
      <c r="J2310" s="10">
        <v>34</v>
      </c>
      <c r="K2310" s="10">
        <v>218.33333333333334</v>
      </c>
      <c r="L2310" s="10">
        <f t="shared" si="36"/>
        <v>1211.3333333333333</v>
      </c>
    </row>
    <row r="2311" spans="1:12" x14ac:dyDescent="0.2">
      <c r="A2311" s="9" t="s">
        <v>53</v>
      </c>
      <c r="B2311" s="9" t="s">
        <v>54</v>
      </c>
      <c r="C2311" s="9" t="s">
        <v>74</v>
      </c>
      <c r="D2311" s="9" t="s">
        <v>67</v>
      </c>
      <c r="E2311" s="44" t="s">
        <v>73</v>
      </c>
      <c r="F2311" s="9">
        <v>2004</v>
      </c>
      <c r="G2311" s="10">
        <v>414.16242945923602</v>
      </c>
      <c r="H2311" s="10">
        <v>130</v>
      </c>
      <c r="I2311" s="10">
        <v>81</v>
      </c>
      <c r="J2311" s="10">
        <v>0</v>
      </c>
      <c r="K2311" s="10">
        <v>0</v>
      </c>
      <c r="L2311" s="10">
        <f t="shared" si="36"/>
        <v>211</v>
      </c>
    </row>
    <row r="2312" spans="1:12" x14ac:dyDescent="0.2">
      <c r="A2312" s="9" t="s">
        <v>53</v>
      </c>
      <c r="B2312" s="9" t="s">
        <v>54</v>
      </c>
      <c r="C2312" s="9" t="s">
        <v>74</v>
      </c>
      <c r="D2312" s="9" t="s">
        <v>67</v>
      </c>
      <c r="E2312" s="44" t="s">
        <v>73</v>
      </c>
      <c r="F2312" s="9">
        <v>2004</v>
      </c>
      <c r="G2312" s="10">
        <v>452.36132909619425</v>
      </c>
      <c r="H2312" s="10">
        <v>264</v>
      </c>
      <c r="I2312" s="10">
        <v>0</v>
      </c>
      <c r="J2312" s="10">
        <v>34</v>
      </c>
      <c r="K2312" s="10">
        <v>0</v>
      </c>
      <c r="L2312" s="10">
        <f t="shared" si="36"/>
        <v>298</v>
      </c>
    </row>
    <row r="2313" spans="1:12" x14ac:dyDescent="0.2">
      <c r="A2313" s="9" t="s">
        <v>53</v>
      </c>
      <c r="B2313" s="9" t="s">
        <v>54</v>
      </c>
      <c r="C2313" s="9" t="s">
        <v>74</v>
      </c>
      <c r="D2313" s="9" t="s">
        <v>67</v>
      </c>
      <c r="E2313" s="44" t="s">
        <v>73</v>
      </c>
      <c r="F2313" s="9">
        <v>2004</v>
      </c>
      <c r="G2313" s="10">
        <v>366.90352640080357</v>
      </c>
      <c r="H2313" s="10">
        <v>1457</v>
      </c>
      <c r="I2313" s="10">
        <v>0</v>
      </c>
      <c r="J2313" s="10">
        <v>17</v>
      </c>
      <c r="K2313" s="10">
        <v>0</v>
      </c>
      <c r="L2313" s="10">
        <f t="shared" si="36"/>
        <v>1474</v>
      </c>
    </row>
    <row r="2314" spans="1:12" x14ac:dyDescent="0.2">
      <c r="A2314" s="9" t="s">
        <v>53</v>
      </c>
      <c r="B2314" s="9" t="s">
        <v>54</v>
      </c>
      <c r="C2314" s="9" t="s">
        <v>74</v>
      </c>
      <c r="D2314" s="9" t="s">
        <v>67</v>
      </c>
      <c r="E2314" s="44" t="s">
        <v>73</v>
      </c>
      <c r="F2314" s="9">
        <v>2004</v>
      </c>
      <c r="G2314" s="10">
        <v>478.49660932799998</v>
      </c>
      <c r="H2314" s="10">
        <v>0</v>
      </c>
      <c r="I2314" s="10">
        <v>1045</v>
      </c>
      <c r="J2314" s="10">
        <v>20</v>
      </c>
      <c r="K2314" s="10">
        <v>0</v>
      </c>
      <c r="L2314" s="10">
        <f t="shared" si="36"/>
        <v>1065</v>
      </c>
    </row>
    <row r="2315" spans="1:12" x14ac:dyDescent="0.2">
      <c r="A2315" s="9" t="s">
        <v>53</v>
      </c>
      <c r="B2315" s="9" t="s">
        <v>54</v>
      </c>
      <c r="C2315" s="9" t="s">
        <v>74</v>
      </c>
      <c r="D2315" s="9" t="s">
        <v>67</v>
      </c>
      <c r="E2315" s="44" t="s">
        <v>73</v>
      </c>
      <c r="F2315" s="9">
        <v>2004</v>
      </c>
      <c r="G2315" s="10">
        <v>478.49664060499998</v>
      </c>
      <c r="H2315" s="10">
        <v>680</v>
      </c>
      <c r="I2315" s="10">
        <v>0</v>
      </c>
      <c r="J2315" s="10">
        <v>44</v>
      </c>
      <c r="K2315" s="10">
        <v>0</v>
      </c>
      <c r="L2315" s="10">
        <f t="shared" si="36"/>
        <v>724</v>
      </c>
    </row>
    <row r="2316" spans="1:12" x14ac:dyDescent="0.2">
      <c r="A2316" s="9" t="s">
        <v>53</v>
      </c>
      <c r="B2316" s="9" t="s">
        <v>54</v>
      </c>
      <c r="C2316" s="9" t="s">
        <v>74</v>
      </c>
      <c r="D2316" s="9" t="s">
        <v>67</v>
      </c>
      <c r="E2316" s="44" t="s">
        <v>73</v>
      </c>
      <c r="F2316" s="9">
        <v>2004</v>
      </c>
      <c r="G2316" s="10">
        <v>375.48024165300001</v>
      </c>
      <c r="H2316" s="10">
        <v>1012</v>
      </c>
      <c r="I2316" s="10">
        <v>0</v>
      </c>
      <c r="J2316" s="10">
        <v>10</v>
      </c>
      <c r="K2316" s="10">
        <v>194.66666666666666</v>
      </c>
      <c r="L2316" s="10">
        <f t="shared" si="36"/>
        <v>1216.6666666666667</v>
      </c>
    </row>
    <row r="2317" spans="1:12" x14ac:dyDescent="0.2">
      <c r="A2317" s="9" t="s">
        <v>53</v>
      </c>
      <c r="B2317" s="9" t="s">
        <v>54</v>
      </c>
      <c r="C2317" s="9" t="s">
        <v>74</v>
      </c>
      <c r="D2317" s="9" t="s">
        <v>67</v>
      </c>
      <c r="E2317" s="44" t="s">
        <v>73</v>
      </c>
      <c r="F2317" s="9">
        <v>2004</v>
      </c>
      <c r="G2317" s="10">
        <v>441.68918202700002</v>
      </c>
      <c r="H2317" s="10">
        <v>421</v>
      </c>
      <c r="I2317" s="10">
        <v>0</v>
      </c>
      <c r="J2317" s="10">
        <v>50</v>
      </c>
      <c r="K2317" s="10">
        <v>0</v>
      </c>
      <c r="L2317" s="10">
        <f t="shared" si="36"/>
        <v>471</v>
      </c>
    </row>
    <row r="2318" spans="1:12" x14ac:dyDescent="0.2">
      <c r="A2318" s="9" t="s">
        <v>53</v>
      </c>
      <c r="B2318" s="9" t="s">
        <v>54</v>
      </c>
      <c r="C2318" s="9" t="s">
        <v>74</v>
      </c>
      <c r="D2318" s="9" t="s">
        <v>67</v>
      </c>
      <c r="E2318" s="44" t="s">
        <v>73</v>
      </c>
      <c r="F2318" s="9">
        <v>2005</v>
      </c>
      <c r="G2318" s="10">
        <v>439.49657810393256</v>
      </c>
      <c r="H2318" s="10">
        <v>1315</v>
      </c>
      <c r="I2318" s="10">
        <v>13</v>
      </c>
      <c r="J2318" s="10">
        <v>0</v>
      </c>
      <c r="K2318" s="10">
        <v>0</v>
      </c>
      <c r="L2318" s="10">
        <f t="shared" si="36"/>
        <v>1328</v>
      </c>
    </row>
    <row r="2319" spans="1:12" x14ac:dyDescent="0.2">
      <c r="A2319" s="9" t="s">
        <v>53</v>
      </c>
      <c r="B2319" s="9" t="s">
        <v>54</v>
      </c>
      <c r="C2319" s="9" t="s">
        <v>74</v>
      </c>
      <c r="D2319" s="9" t="s">
        <v>67</v>
      </c>
      <c r="E2319" s="44" t="s">
        <v>73</v>
      </c>
      <c r="F2319" s="9">
        <v>2005</v>
      </c>
      <c r="G2319" s="10">
        <v>455.15364943503084</v>
      </c>
      <c r="H2319" s="10">
        <v>492</v>
      </c>
      <c r="I2319" s="10">
        <v>0</v>
      </c>
      <c r="J2319" s="10">
        <v>72</v>
      </c>
      <c r="K2319" s="10">
        <v>0</v>
      </c>
      <c r="L2319" s="10">
        <f t="shared" si="36"/>
        <v>564</v>
      </c>
    </row>
    <row r="2320" spans="1:12" x14ac:dyDescent="0.2">
      <c r="A2320" s="9" t="s">
        <v>53</v>
      </c>
      <c r="B2320" s="9" t="s">
        <v>54</v>
      </c>
      <c r="C2320" s="9" t="s">
        <v>74</v>
      </c>
      <c r="D2320" s="9" t="s">
        <v>67</v>
      </c>
      <c r="E2320" s="44" t="s">
        <v>73</v>
      </c>
      <c r="F2320" s="9">
        <v>2005</v>
      </c>
      <c r="G2320" s="10">
        <v>461.65979955288481</v>
      </c>
      <c r="H2320" s="10">
        <v>1255</v>
      </c>
      <c r="I2320" s="10">
        <v>0</v>
      </c>
      <c r="J2320" s="10">
        <v>1</v>
      </c>
      <c r="K2320" s="10">
        <v>0</v>
      </c>
      <c r="L2320" s="10">
        <f t="shared" si="36"/>
        <v>1256</v>
      </c>
    </row>
    <row r="2321" spans="1:12" x14ac:dyDescent="0.2">
      <c r="A2321" s="9" t="s">
        <v>53</v>
      </c>
      <c r="B2321" s="9" t="s">
        <v>54</v>
      </c>
      <c r="C2321" s="9" t="s">
        <v>74</v>
      </c>
      <c r="D2321" s="9" t="s">
        <v>67</v>
      </c>
      <c r="E2321" s="44" t="s">
        <v>73</v>
      </c>
      <c r="F2321" s="9">
        <v>2005</v>
      </c>
      <c r="G2321" s="10">
        <v>444.31827092200001</v>
      </c>
      <c r="H2321" s="10">
        <v>713</v>
      </c>
      <c r="I2321" s="10">
        <v>18</v>
      </c>
      <c r="J2321" s="10">
        <v>25</v>
      </c>
      <c r="K2321" s="10">
        <v>0</v>
      </c>
      <c r="L2321" s="10">
        <f t="shared" si="36"/>
        <v>756</v>
      </c>
    </row>
    <row r="2322" spans="1:12" x14ac:dyDescent="0.2">
      <c r="A2322" s="9" t="s">
        <v>53</v>
      </c>
      <c r="B2322" s="9" t="s">
        <v>54</v>
      </c>
      <c r="C2322" s="9" t="s">
        <v>74</v>
      </c>
      <c r="D2322" s="9" t="s">
        <v>67</v>
      </c>
      <c r="E2322" s="44" t="s">
        <v>73</v>
      </c>
      <c r="F2322" s="9">
        <v>2005</v>
      </c>
      <c r="G2322" s="10">
        <v>717.74491465799997</v>
      </c>
      <c r="H2322" s="10">
        <v>346</v>
      </c>
      <c r="I2322" s="10">
        <v>0</v>
      </c>
      <c r="J2322" s="10">
        <v>1</v>
      </c>
      <c r="K2322" s="10">
        <v>0</v>
      </c>
      <c r="L2322" s="10">
        <f t="shared" si="36"/>
        <v>347</v>
      </c>
    </row>
    <row r="2323" spans="1:12" x14ac:dyDescent="0.2">
      <c r="A2323" s="9" t="s">
        <v>53</v>
      </c>
      <c r="B2323" s="9" t="s">
        <v>54</v>
      </c>
      <c r="C2323" s="9" t="s">
        <v>74</v>
      </c>
      <c r="D2323" s="9" t="s">
        <v>67</v>
      </c>
      <c r="E2323" s="44" t="s">
        <v>73</v>
      </c>
      <c r="F2323" s="9">
        <v>2005</v>
      </c>
      <c r="G2323" s="10">
        <v>478.49660348499998</v>
      </c>
      <c r="H2323" s="10">
        <v>1253</v>
      </c>
      <c r="I2323" s="10">
        <v>53</v>
      </c>
      <c r="J2323" s="10">
        <v>12</v>
      </c>
      <c r="K2323" s="10">
        <v>0</v>
      </c>
      <c r="L2323" s="10">
        <f t="shared" si="36"/>
        <v>1318</v>
      </c>
    </row>
    <row r="2324" spans="1:12" x14ac:dyDescent="0.2">
      <c r="A2324" s="9" t="s">
        <v>53</v>
      </c>
      <c r="B2324" s="9" t="s">
        <v>54</v>
      </c>
      <c r="C2324" s="9" t="s">
        <v>74</v>
      </c>
      <c r="D2324" s="9" t="s">
        <v>67</v>
      </c>
      <c r="E2324" s="44" t="s">
        <v>73</v>
      </c>
      <c r="F2324" s="9">
        <v>2005</v>
      </c>
      <c r="G2324" s="10">
        <v>478.49661435199999</v>
      </c>
      <c r="H2324" s="10">
        <v>431</v>
      </c>
      <c r="I2324" s="10">
        <v>0</v>
      </c>
      <c r="J2324" s="10">
        <v>82</v>
      </c>
      <c r="K2324" s="10">
        <v>0</v>
      </c>
      <c r="L2324" s="10">
        <f t="shared" si="36"/>
        <v>513</v>
      </c>
    </row>
    <row r="2325" spans="1:12" x14ac:dyDescent="0.2">
      <c r="A2325" s="9" t="s">
        <v>53</v>
      </c>
      <c r="B2325" s="9" t="s">
        <v>54</v>
      </c>
      <c r="C2325" s="9" t="s">
        <v>74</v>
      </c>
      <c r="D2325" s="9" t="s">
        <v>67</v>
      </c>
      <c r="E2325" s="44" t="s">
        <v>73</v>
      </c>
      <c r="F2325" s="9">
        <v>2006</v>
      </c>
      <c r="G2325" s="10">
        <v>811.1874354670598</v>
      </c>
      <c r="H2325" s="10">
        <v>543</v>
      </c>
      <c r="I2325" s="10">
        <v>0</v>
      </c>
      <c r="J2325" s="10">
        <v>19</v>
      </c>
      <c r="K2325" s="10">
        <v>0</v>
      </c>
      <c r="L2325" s="10">
        <f t="shared" si="36"/>
        <v>562</v>
      </c>
    </row>
    <row r="2326" spans="1:12" x14ac:dyDescent="0.2">
      <c r="A2326" s="9" t="s">
        <v>53</v>
      </c>
      <c r="B2326" s="9" t="s">
        <v>54</v>
      </c>
      <c r="C2326" s="9" t="s">
        <v>74</v>
      </c>
      <c r="D2326" s="9" t="s">
        <v>67</v>
      </c>
      <c r="E2326" s="44" t="s">
        <v>73</v>
      </c>
      <c r="F2326" s="9">
        <v>2006</v>
      </c>
      <c r="G2326" s="10">
        <v>512.17026375204239</v>
      </c>
      <c r="H2326" s="10">
        <v>1123</v>
      </c>
      <c r="I2326" s="10">
        <v>0</v>
      </c>
      <c r="J2326" s="10">
        <v>111</v>
      </c>
      <c r="K2326" s="10">
        <v>0</v>
      </c>
      <c r="L2326" s="10">
        <f t="shared" si="36"/>
        <v>1234</v>
      </c>
    </row>
    <row r="2327" spans="1:12" x14ac:dyDescent="0.2">
      <c r="A2327" s="9" t="s">
        <v>53</v>
      </c>
      <c r="B2327" s="9" t="s">
        <v>54</v>
      </c>
      <c r="C2327" s="9" t="s">
        <v>74</v>
      </c>
      <c r="D2327" s="9" t="s">
        <v>67</v>
      </c>
      <c r="E2327" s="44" t="s">
        <v>73</v>
      </c>
      <c r="F2327" s="9">
        <v>2006</v>
      </c>
      <c r="G2327" s="10">
        <v>617.47662468677845</v>
      </c>
      <c r="H2327" s="10">
        <v>638</v>
      </c>
      <c r="I2327" s="10">
        <v>0</v>
      </c>
      <c r="J2327" s="10">
        <v>4</v>
      </c>
      <c r="K2327" s="10">
        <v>0</v>
      </c>
      <c r="L2327" s="10">
        <f t="shared" si="36"/>
        <v>642</v>
      </c>
    </row>
    <row r="2328" spans="1:12" x14ac:dyDescent="0.2">
      <c r="A2328" s="9" t="s">
        <v>53</v>
      </c>
      <c r="B2328" s="9" t="s">
        <v>54</v>
      </c>
      <c r="C2328" s="9" t="s">
        <v>74</v>
      </c>
      <c r="D2328" s="9" t="s">
        <v>67</v>
      </c>
      <c r="E2328" s="44" t="s">
        <v>73</v>
      </c>
      <c r="F2328" s="9">
        <v>2006</v>
      </c>
      <c r="G2328" s="10">
        <v>474.16360255450036</v>
      </c>
      <c r="H2328" s="10">
        <v>1193</v>
      </c>
      <c r="I2328" s="10">
        <v>167</v>
      </c>
      <c r="J2328" s="10">
        <v>119</v>
      </c>
      <c r="K2328" s="10">
        <v>0</v>
      </c>
      <c r="L2328" s="10">
        <f t="shared" si="36"/>
        <v>1479</v>
      </c>
    </row>
    <row r="2329" spans="1:12" x14ac:dyDescent="0.2">
      <c r="A2329" s="9" t="s">
        <v>53</v>
      </c>
      <c r="B2329" s="9" t="s">
        <v>54</v>
      </c>
      <c r="C2329" s="9" t="s">
        <v>74</v>
      </c>
      <c r="D2329" s="9" t="s">
        <v>67</v>
      </c>
      <c r="E2329" s="44" t="s">
        <v>73</v>
      </c>
      <c r="F2329" s="9">
        <v>2006</v>
      </c>
      <c r="G2329" s="10">
        <v>452.25965485020271</v>
      </c>
      <c r="H2329" s="10">
        <v>1102</v>
      </c>
      <c r="I2329" s="10">
        <v>0</v>
      </c>
      <c r="J2329" s="10">
        <v>331</v>
      </c>
      <c r="K2329" s="10">
        <v>0</v>
      </c>
      <c r="L2329" s="10">
        <f t="shared" si="36"/>
        <v>1433</v>
      </c>
    </row>
    <row r="2330" spans="1:12" x14ac:dyDescent="0.2">
      <c r="A2330" s="9" t="s">
        <v>53</v>
      </c>
      <c r="B2330" s="9" t="s">
        <v>54</v>
      </c>
      <c r="C2330" s="9" t="s">
        <v>74</v>
      </c>
      <c r="D2330" s="9" t="s">
        <v>67</v>
      </c>
      <c r="E2330" s="44" t="s">
        <v>73</v>
      </c>
      <c r="F2330" s="9">
        <v>2006</v>
      </c>
      <c r="G2330" s="10">
        <v>363.03337557899999</v>
      </c>
      <c r="H2330" s="10">
        <v>1095</v>
      </c>
      <c r="I2330" s="10">
        <v>0</v>
      </c>
      <c r="J2330" s="10">
        <v>4</v>
      </c>
      <c r="K2330" s="10">
        <v>0</v>
      </c>
      <c r="L2330" s="10">
        <f t="shared" si="36"/>
        <v>1099</v>
      </c>
    </row>
    <row r="2331" spans="1:12" x14ac:dyDescent="0.2">
      <c r="A2331" s="9" t="s">
        <v>53</v>
      </c>
      <c r="B2331" s="9" t="s">
        <v>54</v>
      </c>
      <c r="C2331" s="9" t="s">
        <v>74</v>
      </c>
      <c r="D2331" s="9" t="s">
        <v>67</v>
      </c>
      <c r="E2331" s="44" t="s">
        <v>73</v>
      </c>
      <c r="F2331" s="9">
        <v>2007</v>
      </c>
      <c r="G2331" s="10">
        <v>503.0000258517012</v>
      </c>
      <c r="H2331" s="10">
        <v>1129</v>
      </c>
      <c r="I2331" s="10">
        <v>0</v>
      </c>
      <c r="J2331" s="10">
        <v>8</v>
      </c>
      <c r="K2331" s="10">
        <v>0</v>
      </c>
      <c r="L2331" s="10">
        <f t="shared" si="36"/>
        <v>1137</v>
      </c>
    </row>
    <row r="2332" spans="1:12" x14ac:dyDescent="0.2">
      <c r="A2332" s="9" t="s">
        <v>53</v>
      </c>
      <c r="B2332" s="9" t="s">
        <v>54</v>
      </c>
      <c r="C2332" s="9" t="s">
        <v>74</v>
      </c>
      <c r="D2332" s="9" t="s">
        <v>67</v>
      </c>
      <c r="E2332" s="44" t="s">
        <v>73</v>
      </c>
      <c r="F2332" s="9">
        <v>2007</v>
      </c>
      <c r="G2332" s="10">
        <v>598.0023568800151</v>
      </c>
      <c r="H2332" s="10">
        <v>579</v>
      </c>
      <c r="I2332" s="10">
        <v>0</v>
      </c>
      <c r="J2332" s="10">
        <v>5</v>
      </c>
      <c r="K2332" s="10">
        <v>0</v>
      </c>
      <c r="L2332" s="10">
        <f t="shared" si="36"/>
        <v>584</v>
      </c>
    </row>
    <row r="2333" spans="1:12" x14ac:dyDescent="0.2">
      <c r="A2333" s="9" t="s">
        <v>53</v>
      </c>
      <c r="B2333" s="9" t="s">
        <v>54</v>
      </c>
      <c r="C2333" s="9" t="s">
        <v>74</v>
      </c>
      <c r="D2333" s="9" t="s">
        <v>67</v>
      </c>
      <c r="E2333" s="44" t="s">
        <v>73</v>
      </c>
      <c r="F2333" s="9">
        <v>2007</v>
      </c>
      <c r="G2333" s="10">
        <v>541.34568003305174</v>
      </c>
      <c r="H2333" s="10">
        <v>906</v>
      </c>
      <c r="I2333" s="10">
        <v>0</v>
      </c>
      <c r="J2333" s="10">
        <v>9</v>
      </c>
      <c r="K2333" s="10">
        <v>0</v>
      </c>
      <c r="L2333" s="10">
        <f t="shared" si="36"/>
        <v>915</v>
      </c>
    </row>
    <row r="2334" spans="1:12" x14ac:dyDescent="0.2">
      <c r="A2334" s="9" t="s">
        <v>53</v>
      </c>
      <c r="B2334" s="9" t="s">
        <v>54</v>
      </c>
      <c r="C2334" s="9" t="s">
        <v>74</v>
      </c>
      <c r="D2334" s="9" t="s">
        <v>67</v>
      </c>
      <c r="E2334" s="44" t="s">
        <v>73</v>
      </c>
      <c r="F2334" s="9">
        <v>2007</v>
      </c>
      <c r="G2334" s="10">
        <v>546.88621679674702</v>
      </c>
      <c r="H2334" s="10">
        <v>1413</v>
      </c>
      <c r="I2334" s="10">
        <v>0</v>
      </c>
      <c r="J2334" s="10">
        <v>10</v>
      </c>
      <c r="K2334" s="10">
        <v>0</v>
      </c>
      <c r="L2334" s="10">
        <f t="shared" si="36"/>
        <v>1423</v>
      </c>
    </row>
    <row r="2335" spans="1:12" x14ac:dyDescent="0.2">
      <c r="A2335" s="9" t="s">
        <v>53</v>
      </c>
      <c r="B2335" s="9" t="s">
        <v>54</v>
      </c>
      <c r="C2335" s="9" t="s">
        <v>74</v>
      </c>
      <c r="D2335" s="9" t="s">
        <v>67</v>
      </c>
      <c r="E2335" s="44" t="s">
        <v>73</v>
      </c>
      <c r="F2335" s="9">
        <v>2007</v>
      </c>
      <c r="G2335" s="10">
        <v>489.6880267054006</v>
      </c>
      <c r="H2335" s="10">
        <v>884</v>
      </c>
      <c r="I2335" s="10">
        <v>0</v>
      </c>
      <c r="J2335" s="10">
        <v>11</v>
      </c>
      <c r="K2335" s="10">
        <v>0</v>
      </c>
      <c r="L2335" s="10">
        <f t="shared" si="36"/>
        <v>895</v>
      </c>
    </row>
    <row r="2336" spans="1:12" x14ac:dyDescent="0.2">
      <c r="A2336" s="9" t="s">
        <v>53</v>
      </c>
      <c r="B2336" s="9" t="s">
        <v>54</v>
      </c>
      <c r="C2336" s="9" t="s">
        <v>74</v>
      </c>
      <c r="D2336" s="9" t="s">
        <v>67</v>
      </c>
      <c r="E2336" s="44" t="s">
        <v>73</v>
      </c>
      <c r="F2336" s="9">
        <v>2007</v>
      </c>
      <c r="G2336" s="10">
        <v>563.77657645705165</v>
      </c>
      <c r="H2336" s="10">
        <v>567</v>
      </c>
      <c r="I2336" s="10">
        <v>0</v>
      </c>
      <c r="J2336" s="10">
        <v>0</v>
      </c>
      <c r="K2336" s="10">
        <v>0</v>
      </c>
      <c r="L2336" s="10">
        <f t="shared" si="36"/>
        <v>567</v>
      </c>
    </row>
    <row r="2337" spans="1:12" x14ac:dyDescent="0.2">
      <c r="A2337" s="9" t="s">
        <v>53</v>
      </c>
      <c r="B2337" s="9" t="s">
        <v>54</v>
      </c>
      <c r="C2337" s="9" t="s">
        <v>74</v>
      </c>
      <c r="D2337" s="9" t="s">
        <v>67</v>
      </c>
      <c r="E2337" s="44" t="s">
        <v>73</v>
      </c>
      <c r="F2337" s="9">
        <v>2007</v>
      </c>
      <c r="G2337" s="10">
        <v>531.66290312599995</v>
      </c>
      <c r="H2337" s="10">
        <v>950</v>
      </c>
      <c r="I2337" s="10">
        <v>59</v>
      </c>
      <c r="J2337" s="10">
        <v>138</v>
      </c>
      <c r="K2337" s="10">
        <v>8</v>
      </c>
      <c r="L2337" s="10">
        <f t="shared" si="36"/>
        <v>1155</v>
      </c>
    </row>
    <row r="2338" spans="1:12" x14ac:dyDescent="0.2">
      <c r="A2338" s="9" t="s">
        <v>53</v>
      </c>
      <c r="B2338" s="9" t="s">
        <v>54</v>
      </c>
      <c r="C2338" s="9" t="s">
        <v>74</v>
      </c>
      <c r="D2338" s="9" t="s">
        <v>67</v>
      </c>
      <c r="E2338" s="44" t="s">
        <v>73</v>
      </c>
      <c r="F2338" s="9">
        <v>2007</v>
      </c>
      <c r="G2338" s="10">
        <v>476.05529306400001</v>
      </c>
      <c r="H2338" s="10">
        <v>751</v>
      </c>
      <c r="I2338" s="10">
        <v>0</v>
      </c>
      <c r="J2338" s="10">
        <v>0</v>
      </c>
      <c r="K2338" s="10">
        <v>5.666666666666667</v>
      </c>
      <c r="L2338" s="10">
        <f t="shared" si="36"/>
        <v>756.66666666666663</v>
      </c>
    </row>
    <row r="2339" spans="1:12" x14ac:dyDescent="0.2">
      <c r="A2339" s="9" t="s">
        <v>53</v>
      </c>
      <c r="B2339" s="9" t="s">
        <v>54</v>
      </c>
      <c r="C2339" s="9" t="s">
        <v>74</v>
      </c>
      <c r="D2339" s="9" t="s">
        <v>67</v>
      </c>
      <c r="E2339" s="44" t="s">
        <v>73</v>
      </c>
      <c r="F2339" s="9">
        <v>2007</v>
      </c>
      <c r="G2339" s="10">
        <v>476.05530407700002</v>
      </c>
      <c r="H2339" s="10">
        <v>950</v>
      </c>
      <c r="I2339" s="10">
        <v>596</v>
      </c>
      <c r="J2339" s="10">
        <v>0</v>
      </c>
      <c r="K2339" s="10">
        <v>0</v>
      </c>
      <c r="L2339" s="10">
        <f t="shared" si="36"/>
        <v>1546</v>
      </c>
    </row>
    <row r="2340" spans="1:12" x14ac:dyDescent="0.2">
      <c r="A2340" s="9" t="s">
        <v>53</v>
      </c>
      <c r="B2340" s="9" t="s">
        <v>54</v>
      </c>
      <c r="C2340" s="9" t="s">
        <v>74</v>
      </c>
      <c r="D2340" s="9" t="s">
        <v>67</v>
      </c>
      <c r="E2340" s="44" t="s">
        <v>73</v>
      </c>
      <c r="F2340" s="9">
        <v>2007</v>
      </c>
      <c r="G2340" s="10">
        <v>380.844243237</v>
      </c>
      <c r="H2340" s="10">
        <v>0</v>
      </c>
      <c r="I2340" s="10">
        <v>201</v>
      </c>
      <c r="J2340" s="10">
        <v>7</v>
      </c>
      <c r="K2340" s="10">
        <v>0</v>
      </c>
      <c r="L2340" s="10">
        <f t="shared" si="36"/>
        <v>208</v>
      </c>
    </row>
    <row r="2341" spans="1:12" x14ac:dyDescent="0.2">
      <c r="A2341" s="9" t="s">
        <v>53</v>
      </c>
      <c r="B2341" s="9" t="s">
        <v>54</v>
      </c>
      <c r="C2341" s="9" t="s">
        <v>74</v>
      </c>
      <c r="D2341" s="9" t="s">
        <v>67</v>
      </c>
      <c r="E2341" s="44" t="s">
        <v>73</v>
      </c>
      <c r="F2341" s="9">
        <v>2007</v>
      </c>
      <c r="G2341" s="10">
        <v>380.84424035400002</v>
      </c>
      <c r="H2341" s="10">
        <v>590</v>
      </c>
      <c r="I2341" s="10">
        <v>0</v>
      </c>
      <c r="J2341" s="10">
        <v>65</v>
      </c>
      <c r="K2341" s="10">
        <v>0</v>
      </c>
      <c r="L2341" s="10">
        <f t="shared" si="36"/>
        <v>655</v>
      </c>
    </row>
    <row r="2342" spans="1:12" x14ac:dyDescent="0.2">
      <c r="A2342" s="9" t="s">
        <v>53</v>
      </c>
      <c r="B2342" s="9" t="s">
        <v>54</v>
      </c>
      <c r="C2342" s="9" t="s">
        <v>74</v>
      </c>
      <c r="D2342" s="9" t="s">
        <v>67</v>
      </c>
      <c r="E2342" s="44" t="s">
        <v>73</v>
      </c>
      <c r="F2342" s="9">
        <v>2007</v>
      </c>
      <c r="G2342" s="10">
        <v>380.84423986600001</v>
      </c>
      <c r="H2342" s="10">
        <v>228</v>
      </c>
      <c r="I2342" s="10">
        <v>0</v>
      </c>
      <c r="J2342" s="10">
        <v>16</v>
      </c>
      <c r="K2342" s="10">
        <v>0</v>
      </c>
      <c r="L2342" s="10">
        <f t="shared" si="36"/>
        <v>244</v>
      </c>
    </row>
    <row r="2343" spans="1:12" x14ac:dyDescent="0.2">
      <c r="A2343" s="9" t="s">
        <v>53</v>
      </c>
      <c r="B2343" s="9" t="s">
        <v>54</v>
      </c>
      <c r="C2343" s="9" t="s">
        <v>74</v>
      </c>
      <c r="D2343" s="9" t="s">
        <v>67</v>
      </c>
      <c r="E2343" s="44" t="s">
        <v>73</v>
      </c>
      <c r="F2343" s="9">
        <v>2007</v>
      </c>
      <c r="G2343" s="10">
        <v>380.84424667600001</v>
      </c>
      <c r="H2343" s="10">
        <v>445</v>
      </c>
      <c r="I2343" s="10">
        <v>257</v>
      </c>
      <c r="J2343" s="10">
        <v>0</v>
      </c>
      <c r="K2343" s="10">
        <v>0</v>
      </c>
      <c r="L2343" s="10">
        <f t="shared" si="36"/>
        <v>702</v>
      </c>
    </row>
    <row r="2344" spans="1:12" x14ac:dyDescent="0.2">
      <c r="A2344" s="9" t="s">
        <v>53</v>
      </c>
      <c r="B2344" s="9" t="s">
        <v>54</v>
      </c>
      <c r="C2344" s="9" t="s">
        <v>74</v>
      </c>
      <c r="D2344" s="9" t="s">
        <v>67</v>
      </c>
      <c r="E2344" s="44" t="s">
        <v>73</v>
      </c>
      <c r="F2344" s="9">
        <v>2007</v>
      </c>
      <c r="G2344" s="10">
        <v>777.55699245999995</v>
      </c>
      <c r="H2344" s="10">
        <v>475</v>
      </c>
      <c r="I2344" s="10">
        <v>0</v>
      </c>
      <c r="J2344" s="10">
        <v>0</v>
      </c>
      <c r="K2344" s="10">
        <v>0</v>
      </c>
      <c r="L2344" s="10">
        <f t="shared" si="36"/>
        <v>475</v>
      </c>
    </row>
    <row r="2345" spans="1:12" x14ac:dyDescent="0.2">
      <c r="A2345" s="9" t="s">
        <v>53</v>
      </c>
      <c r="B2345" s="9" t="s">
        <v>54</v>
      </c>
      <c r="C2345" s="9" t="s">
        <v>74</v>
      </c>
      <c r="D2345" s="9" t="s">
        <v>67</v>
      </c>
      <c r="E2345" s="44" t="s">
        <v>73</v>
      </c>
      <c r="F2345" s="9">
        <v>2008</v>
      </c>
      <c r="G2345" s="10">
        <v>527.01840859023798</v>
      </c>
      <c r="H2345" s="10">
        <v>1140</v>
      </c>
      <c r="I2345" s="10">
        <v>0</v>
      </c>
      <c r="J2345" s="10">
        <v>17</v>
      </c>
      <c r="K2345" s="10">
        <v>0</v>
      </c>
      <c r="L2345" s="10">
        <f t="shared" si="36"/>
        <v>1157</v>
      </c>
    </row>
    <row r="2346" spans="1:12" x14ac:dyDescent="0.2">
      <c r="A2346" s="9" t="s">
        <v>53</v>
      </c>
      <c r="B2346" s="9" t="s">
        <v>54</v>
      </c>
      <c r="C2346" s="9" t="s">
        <v>74</v>
      </c>
      <c r="D2346" s="9" t="s">
        <v>67</v>
      </c>
      <c r="E2346" s="44" t="s">
        <v>73</v>
      </c>
      <c r="F2346" s="9">
        <v>2008</v>
      </c>
      <c r="G2346" s="10">
        <v>456.95495046787431</v>
      </c>
      <c r="H2346" s="10">
        <v>1720</v>
      </c>
      <c r="I2346" s="10">
        <v>0</v>
      </c>
      <c r="J2346" s="10">
        <v>8</v>
      </c>
      <c r="K2346" s="10">
        <v>0</v>
      </c>
      <c r="L2346" s="10">
        <f t="shared" si="36"/>
        <v>1728</v>
      </c>
    </row>
    <row r="2347" spans="1:12" x14ac:dyDescent="0.2">
      <c r="A2347" s="9" t="s">
        <v>53</v>
      </c>
      <c r="B2347" s="9" t="s">
        <v>54</v>
      </c>
      <c r="C2347" s="9" t="s">
        <v>74</v>
      </c>
      <c r="D2347" s="9" t="s">
        <v>67</v>
      </c>
      <c r="E2347" s="44" t="s">
        <v>73</v>
      </c>
      <c r="F2347" s="9">
        <v>2008</v>
      </c>
      <c r="G2347" s="10">
        <v>468.45604002518564</v>
      </c>
      <c r="H2347" s="10">
        <v>831</v>
      </c>
      <c r="I2347" s="10">
        <v>22</v>
      </c>
      <c r="J2347" s="10">
        <v>26</v>
      </c>
      <c r="K2347" s="10">
        <v>0</v>
      </c>
      <c r="L2347" s="10">
        <f t="shared" si="36"/>
        <v>879</v>
      </c>
    </row>
    <row r="2348" spans="1:12" x14ac:dyDescent="0.2">
      <c r="A2348" s="9" t="s">
        <v>53</v>
      </c>
      <c r="B2348" s="9" t="s">
        <v>54</v>
      </c>
      <c r="C2348" s="9" t="s">
        <v>74</v>
      </c>
      <c r="D2348" s="9" t="s">
        <v>67</v>
      </c>
      <c r="E2348" s="44" t="s">
        <v>73</v>
      </c>
      <c r="F2348" s="9">
        <v>2008</v>
      </c>
      <c r="G2348" s="10">
        <v>739.96060370209887</v>
      </c>
      <c r="H2348" s="10">
        <v>1217</v>
      </c>
      <c r="I2348" s="10">
        <v>12</v>
      </c>
      <c r="J2348" s="10">
        <v>0</v>
      </c>
      <c r="K2348" s="10">
        <v>6</v>
      </c>
      <c r="L2348" s="10">
        <f t="shared" si="36"/>
        <v>1235</v>
      </c>
    </row>
    <row r="2349" spans="1:12" x14ac:dyDescent="0.2">
      <c r="A2349" s="9" t="s">
        <v>53</v>
      </c>
      <c r="B2349" s="9" t="s">
        <v>54</v>
      </c>
      <c r="C2349" s="9" t="s">
        <v>74</v>
      </c>
      <c r="D2349" s="9" t="s">
        <v>67</v>
      </c>
      <c r="E2349" s="44" t="s">
        <v>73</v>
      </c>
      <c r="F2349" s="9">
        <v>2008</v>
      </c>
      <c r="G2349" s="10">
        <v>471.24666716899998</v>
      </c>
      <c r="H2349" s="10">
        <v>2022</v>
      </c>
      <c r="I2349" s="10">
        <v>0</v>
      </c>
      <c r="J2349" s="10">
        <v>5</v>
      </c>
      <c r="K2349" s="10">
        <v>71</v>
      </c>
      <c r="L2349" s="10">
        <f t="shared" si="36"/>
        <v>2098</v>
      </c>
    </row>
    <row r="2350" spans="1:12" x14ac:dyDescent="0.2">
      <c r="A2350" s="9" t="s">
        <v>53</v>
      </c>
      <c r="B2350" s="9" t="s">
        <v>54</v>
      </c>
      <c r="C2350" s="9" t="s">
        <v>74</v>
      </c>
      <c r="D2350" s="9" t="s">
        <v>67</v>
      </c>
      <c r="E2350" s="44" t="s">
        <v>73</v>
      </c>
      <c r="F2350" s="9">
        <v>2008</v>
      </c>
      <c r="G2350" s="10">
        <v>509.12227189399999</v>
      </c>
      <c r="H2350" s="10">
        <v>1201</v>
      </c>
      <c r="I2350" s="10">
        <v>4</v>
      </c>
      <c r="J2350" s="10">
        <v>0</v>
      </c>
      <c r="K2350" s="10">
        <v>0</v>
      </c>
      <c r="L2350" s="10">
        <f t="shared" si="36"/>
        <v>1205</v>
      </c>
    </row>
    <row r="2351" spans="1:12" x14ac:dyDescent="0.2">
      <c r="A2351" s="9" t="s">
        <v>53</v>
      </c>
      <c r="B2351" s="9" t="s">
        <v>54</v>
      </c>
      <c r="C2351" s="9" t="s">
        <v>74</v>
      </c>
      <c r="D2351" s="9" t="s">
        <v>67</v>
      </c>
      <c r="E2351" s="44" t="s">
        <v>73</v>
      </c>
      <c r="F2351" s="9">
        <v>2008</v>
      </c>
      <c r="G2351" s="10">
        <v>647.96417029400004</v>
      </c>
      <c r="H2351" s="10">
        <v>511</v>
      </c>
      <c r="I2351" s="10">
        <v>15</v>
      </c>
      <c r="J2351" s="10">
        <v>9</v>
      </c>
      <c r="K2351" s="10">
        <v>10</v>
      </c>
      <c r="L2351" s="10">
        <f t="shared" si="36"/>
        <v>545</v>
      </c>
    </row>
    <row r="2352" spans="1:12" x14ac:dyDescent="0.2">
      <c r="A2352" s="9" t="s">
        <v>53</v>
      </c>
      <c r="B2352" s="9" t="s">
        <v>54</v>
      </c>
      <c r="C2352" s="9" t="s">
        <v>74</v>
      </c>
      <c r="D2352" s="9" t="s">
        <v>67</v>
      </c>
      <c r="E2352" s="44" t="s">
        <v>73</v>
      </c>
      <c r="F2352" s="9">
        <v>2008</v>
      </c>
      <c r="G2352" s="10">
        <v>647.96415630599995</v>
      </c>
      <c r="H2352" s="10">
        <v>517</v>
      </c>
      <c r="I2352" s="10">
        <v>0</v>
      </c>
      <c r="J2352" s="10">
        <v>24</v>
      </c>
      <c r="K2352" s="10">
        <v>3.3333333333333335</v>
      </c>
      <c r="L2352" s="10">
        <f t="shared" si="36"/>
        <v>544.33333333333337</v>
      </c>
    </row>
    <row r="2353" spans="1:12" x14ac:dyDescent="0.2">
      <c r="A2353" s="9" t="s">
        <v>53</v>
      </c>
      <c r="B2353" s="9" t="s">
        <v>54</v>
      </c>
      <c r="C2353" s="9" t="s">
        <v>74</v>
      </c>
      <c r="D2353" s="9" t="s">
        <v>67</v>
      </c>
      <c r="E2353" s="44" t="s">
        <v>73</v>
      </c>
      <c r="F2353" s="9">
        <v>2008</v>
      </c>
      <c r="G2353" s="10">
        <v>647.964203795</v>
      </c>
      <c r="H2353" s="10">
        <v>955</v>
      </c>
      <c r="I2353" s="10">
        <v>0</v>
      </c>
      <c r="J2353" s="10">
        <v>16</v>
      </c>
      <c r="K2353" s="10">
        <v>0</v>
      </c>
      <c r="L2353" s="10">
        <f t="shared" si="36"/>
        <v>971</v>
      </c>
    </row>
    <row r="2354" spans="1:12" x14ac:dyDescent="0.2">
      <c r="A2354" s="9" t="s">
        <v>53</v>
      </c>
      <c r="B2354" s="9" t="s">
        <v>54</v>
      </c>
      <c r="C2354" s="9" t="s">
        <v>74</v>
      </c>
      <c r="D2354" s="9" t="s">
        <v>67</v>
      </c>
      <c r="E2354" s="44" t="s">
        <v>73</v>
      </c>
      <c r="F2354" s="9">
        <v>2008</v>
      </c>
      <c r="G2354" s="10">
        <v>717.744918977</v>
      </c>
      <c r="H2354" s="10">
        <v>312</v>
      </c>
      <c r="I2354" s="10">
        <v>0</v>
      </c>
      <c r="J2354" s="10">
        <v>0</v>
      </c>
      <c r="K2354" s="10">
        <v>0</v>
      </c>
      <c r="L2354" s="10">
        <f t="shared" si="36"/>
        <v>312</v>
      </c>
    </row>
    <row r="2355" spans="1:12" x14ac:dyDescent="0.2">
      <c r="A2355" s="9" t="s">
        <v>53</v>
      </c>
      <c r="B2355" s="9" t="s">
        <v>54</v>
      </c>
      <c r="C2355" s="9" t="s">
        <v>74</v>
      </c>
      <c r="D2355" s="9" t="s">
        <v>67</v>
      </c>
      <c r="E2355" s="44" t="s">
        <v>73</v>
      </c>
      <c r="F2355" s="9">
        <v>2008</v>
      </c>
      <c r="G2355" s="10">
        <v>717.74491781500001</v>
      </c>
      <c r="H2355" s="10">
        <v>1065</v>
      </c>
      <c r="I2355" s="10">
        <v>0</v>
      </c>
      <c r="J2355" s="10">
        <v>3</v>
      </c>
      <c r="K2355" s="10">
        <v>6.333333333333333</v>
      </c>
      <c r="L2355" s="10">
        <f t="shared" si="36"/>
        <v>1074.3333333333333</v>
      </c>
    </row>
    <row r="2356" spans="1:12" x14ac:dyDescent="0.2">
      <c r="A2356" s="9" t="s">
        <v>53</v>
      </c>
      <c r="B2356" s="9" t="s">
        <v>54</v>
      </c>
      <c r="C2356" s="9" t="s">
        <v>74</v>
      </c>
      <c r="D2356" s="9" t="s">
        <v>67</v>
      </c>
      <c r="E2356" s="44" t="s">
        <v>73</v>
      </c>
      <c r="F2356" s="9">
        <v>2008</v>
      </c>
      <c r="G2356" s="10">
        <v>512.67494440500002</v>
      </c>
      <c r="H2356" s="10">
        <v>661</v>
      </c>
      <c r="I2356" s="10">
        <v>0</v>
      </c>
      <c r="J2356" s="10">
        <v>0</v>
      </c>
      <c r="K2356" s="10">
        <v>0</v>
      </c>
      <c r="L2356" s="10">
        <f t="shared" si="36"/>
        <v>661</v>
      </c>
    </row>
    <row r="2357" spans="1:12" x14ac:dyDescent="0.2">
      <c r="A2357" s="9" t="s">
        <v>53</v>
      </c>
      <c r="B2357" s="9" t="s">
        <v>54</v>
      </c>
      <c r="C2357" s="9" t="s">
        <v>74</v>
      </c>
      <c r="D2357" s="9" t="s">
        <v>67</v>
      </c>
      <c r="E2357" s="44" t="s">
        <v>27</v>
      </c>
      <c r="F2357" s="9">
        <v>2013</v>
      </c>
      <c r="G2357" s="10">
        <v>647.44440243500003</v>
      </c>
      <c r="H2357" s="10">
        <v>185</v>
      </c>
      <c r="I2357" s="10">
        <v>0</v>
      </c>
      <c r="J2357" s="10">
        <v>0</v>
      </c>
      <c r="K2357" s="10">
        <v>0</v>
      </c>
      <c r="L2357" s="10">
        <f t="shared" si="36"/>
        <v>185</v>
      </c>
    </row>
    <row r="2358" spans="1:12" x14ac:dyDescent="0.2">
      <c r="A2358" s="9" t="s">
        <v>53</v>
      </c>
      <c r="B2358" s="9" t="s">
        <v>54</v>
      </c>
      <c r="C2358" s="9" t="s">
        <v>74</v>
      </c>
      <c r="D2358" s="9" t="s">
        <v>67</v>
      </c>
      <c r="E2358" s="44" t="s">
        <v>27</v>
      </c>
      <c r="F2358" s="9">
        <v>2014</v>
      </c>
      <c r="G2358" s="10">
        <v>445.97634017299998</v>
      </c>
      <c r="H2358" s="10">
        <v>51</v>
      </c>
      <c r="I2358" s="10">
        <v>0</v>
      </c>
      <c r="J2358" s="10">
        <v>0</v>
      </c>
      <c r="K2358" s="10">
        <v>0</v>
      </c>
      <c r="L2358" s="10">
        <f t="shared" si="36"/>
        <v>51</v>
      </c>
    </row>
    <row r="2359" spans="1:12" x14ac:dyDescent="0.2">
      <c r="A2359" s="9" t="s">
        <v>53</v>
      </c>
      <c r="B2359" s="9" t="s">
        <v>54</v>
      </c>
      <c r="C2359" s="9" t="s">
        <v>74</v>
      </c>
      <c r="D2359" s="9" t="s">
        <v>67</v>
      </c>
      <c r="E2359" s="44" t="s">
        <v>31</v>
      </c>
      <c r="F2359" s="9">
        <v>2000</v>
      </c>
      <c r="G2359" s="10">
        <v>507.98255877499997</v>
      </c>
      <c r="H2359" s="10">
        <v>57</v>
      </c>
      <c r="I2359" s="10">
        <v>4</v>
      </c>
      <c r="J2359" s="10">
        <v>1</v>
      </c>
      <c r="K2359" s="10">
        <v>0</v>
      </c>
      <c r="L2359" s="10">
        <f t="shared" si="36"/>
        <v>62</v>
      </c>
    </row>
    <row r="2360" spans="1:12" x14ac:dyDescent="0.2">
      <c r="A2360" s="9" t="s">
        <v>53</v>
      </c>
      <c r="B2360" s="9" t="s">
        <v>54</v>
      </c>
      <c r="C2360" s="9" t="s">
        <v>74</v>
      </c>
      <c r="D2360" s="9" t="s">
        <v>67</v>
      </c>
      <c r="E2360" s="44" t="s">
        <v>31</v>
      </c>
      <c r="F2360" s="9">
        <v>2000</v>
      </c>
      <c r="G2360" s="10">
        <v>386.36372301199998</v>
      </c>
      <c r="H2360" s="10">
        <v>77</v>
      </c>
      <c r="I2360" s="10">
        <v>6</v>
      </c>
      <c r="J2360" s="10">
        <v>0</v>
      </c>
      <c r="K2360" s="10">
        <v>0</v>
      </c>
      <c r="L2360" s="10">
        <f t="shared" si="36"/>
        <v>83</v>
      </c>
    </row>
    <row r="2361" spans="1:12" x14ac:dyDescent="0.2">
      <c r="A2361" s="9" t="s">
        <v>53</v>
      </c>
      <c r="B2361" s="9" t="s">
        <v>54</v>
      </c>
      <c r="C2361" s="9" t="s">
        <v>74</v>
      </c>
      <c r="D2361" s="9" t="s">
        <v>67</v>
      </c>
      <c r="E2361" s="44" t="s">
        <v>33</v>
      </c>
      <c r="F2361" s="9">
        <v>2002</v>
      </c>
      <c r="G2361" s="10">
        <v>717.74492931600003</v>
      </c>
      <c r="H2361" s="10">
        <v>40</v>
      </c>
      <c r="I2361" s="10">
        <v>12</v>
      </c>
      <c r="J2361" s="10">
        <v>12</v>
      </c>
      <c r="K2361" s="10">
        <v>0</v>
      </c>
      <c r="L2361" s="10">
        <f t="shared" si="36"/>
        <v>64</v>
      </c>
    </row>
    <row r="2362" spans="1:12" x14ac:dyDescent="0.2">
      <c r="A2362" s="9" t="s">
        <v>53</v>
      </c>
      <c r="B2362" s="9" t="s">
        <v>54</v>
      </c>
      <c r="C2362" s="9" t="s">
        <v>74</v>
      </c>
      <c r="D2362" s="9" t="s">
        <v>67</v>
      </c>
      <c r="E2362" s="44" t="s">
        <v>33</v>
      </c>
      <c r="F2362" s="9">
        <v>2005</v>
      </c>
      <c r="G2362" s="10">
        <v>444.31827092200001</v>
      </c>
      <c r="H2362" s="10">
        <v>151</v>
      </c>
      <c r="I2362" s="10">
        <v>9</v>
      </c>
      <c r="J2362" s="10">
        <v>4</v>
      </c>
      <c r="K2362" s="10">
        <v>0</v>
      </c>
      <c r="L2362" s="10">
        <f t="shared" si="36"/>
        <v>164</v>
      </c>
    </row>
    <row r="2363" spans="1:12" x14ac:dyDescent="0.2">
      <c r="A2363" s="9" t="s">
        <v>53</v>
      </c>
      <c r="B2363" s="9" t="s">
        <v>54</v>
      </c>
      <c r="C2363" s="9" t="s">
        <v>40</v>
      </c>
      <c r="D2363" s="9" t="s">
        <v>68</v>
      </c>
      <c r="E2363" s="44" t="s">
        <v>71</v>
      </c>
      <c r="F2363" s="9">
        <v>2014</v>
      </c>
      <c r="G2363" s="10">
        <v>694.05704691899996</v>
      </c>
      <c r="H2363" s="10">
        <v>0</v>
      </c>
      <c r="I2363" s="10">
        <v>490</v>
      </c>
      <c r="J2363" s="10">
        <v>3</v>
      </c>
      <c r="K2363" s="10">
        <v>13.333333333333334</v>
      </c>
      <c r="L2363" s="10">
        <f t="shared" si="36"/>
        <v>506.33333333333331</v>
      </c>
    </row>
    <row r="2364" spans="1:12" x14ac:dyDescent="0.2">
      <c r="A2364" s="9" t="s">
        <v>53</v>
      </c>
      <c r="B2364" s="9" t="s">
        <v>54</v>
      </c>
      <c r="C2364" s="9" t="s">
        <v>40</v>
      </c>
      <c r="D2364" s="9" t="s">
        <v>68</v>
      </c>
      <c r="E2364" s="44" t="s">
        <v>71</v>
      </c>
      <c r="F2364" s="9">
        <v>2014</v>
      </c>
      <c r="G2364" s="10">
        <v>557.95570863499995</v>
      </c>
      <c r="H2364" s="10">
        <v>869</v>
      </c>
      <c r="I2364" s="10">
        <v>0</v>
      </c>
      <c r="J2364" s="10">
        <v>0</v>
      </c>
      <c r="K2364" s="10">
        <v>0</v>
      </c>
      <c r="L2364" s="10">
        <f t="shared" si="36"/>
        <v>869</v>
      </c>
    </row>
    <row r="2365" spans="1:12" x14ac:dyDescent="0.2">
      <c r="A2365" s="9" t="s">
        <v>53</v>
      </c>
      <c r="B2365" s="9" t="s">
        <v>54</v>
      </c>
      <c r="C2365" s="9" t="s">
        <v>40</v>
      </c>
      <c r="D2365" s="9" t="s">
        <v>68</v>
      </c>
      <c r="E2365" s="44" t="s">
        <v>71</v>
      </c>
      <c r="F2365" s="9">
        <v>2015</v>
      </c>
      <c r="G2365" s="10">
        <v>747.44607382300001</v>
      </c>
      <c r="H2365" s="10">
        <v>45</v>
      </c>
      <c r="I2365" s="10">
        <v>0</v>
      </c>
      <c r="J2365" s="10">
        <v>0</v>
      </c>
      <c r="K2365" s="10">
        <v>0</v>
      </c>
      <c r="L2365" s="10">
        <f t="shared" si="36"/>
        <v>45</v>
      </c>
    </row>
    <row r="2366" spans="1:12" x14ac:dyDescent="0.2">
      <c r="A2366" s="9" t="s">
        <v>53</v>
      </c>
      <c r="B2366" s="9" t="s">
        <v>54</v>
      </c>
      <c r="C2366" s="9" t="s">
        <v>40</v>
      </c>
      <c r="D2366" s="9" t="s">
        <v>68</v>
      </c>
      <c r="E2366" s="44" t="s">
        <v>72</v>
      </c>
      <c r="F2366" s="9">
        <v>2009</v>
      </c>
      <c r="G2366" s="10">
        <v>448.16677651100002</v>
      </c>
      <c r="H2366" s="10">
        <v>1292</v>
      </c>
      <c r="I2366" s="10">
        <v>17</v>
      </c>
      <c r="J2366" s="10">
        <v>0</v>
      </c>
      <c r="K2366" s="10">
        <v>0</v>
      </c>
      <c r="L2366" s="10">
        <f t="shared" si="36"/>
        <v>1309</v>
      </c>
    </row>
    <row r="2367" spans="1:12" x14ac:dyDescent="0.2">
      <c r="A2367" s="9" t="s">
        <v>53</v>
      </c>
      <c r="B2367" s="9" t="s">
        <v>54</v>
      </c>
      <c r="C2367" s="9" t="s">
        <v>40</v>
      </c>
      <c r="D2367" s="9" t="s">
        <v>68</v>
      </c>
      <c r="E2367" s="44" t="s">
        <v>72</v>
      </c>
      <c r="F2367" s="9">
        <v>2009</v>
      </c>
      <c r="G2367" s="10">
        <v>579.16936715899999</v>
      </c>
      <c r="H2367" s="10">
        <v>535</v>
      </c>
      <c r="I2367" s="10">
        <v>0</v>
      </c>
      <c r="J2367" s="10">
        <v>2</v>
      </c>
      <c r="K2367" s="10">
        <v>0</v>
      </c>
      <c r="L2367" s="10">
        <f t="shared" si="36"/>
        <v>537</v>
      </c>
    </row>
    <row r="2368" spans="1:12" x14ac:dyDescent="0.2">
      <c r="A2368" s="9" t="s">
        <v>53</v>
      </c>
      <c r="B2368" s="9" t="s">
        <v>54</v>
      </c>
      <c r="C2368" s="9" t="s">
        <v>40</v>
      </c>
      <c r="D2368" s="9" t="s">
        <v>68</v>
      </c>
      <c r="E2368" s="44" t="s">
        <v>72</v>
      </c>
      <c r="F2368" s="9">
        <v>2010</v>
      </c>
      <c r="G2368" s="10">
        <v>482.641136367</v>
      </c>
      <c r="H2368" s="10">
        <v>485</v>
      </c>
      <c r="I2368" s="10">
        <v>0</v>
      </c>
      <c r="J2368" s="10">
        <v>18</v>
      </c>
      <c r="K2368" s="10">
        <v>0</v>
      </c>
      <c r="L2368" s="10">
        <f t="shared" si="36"/>
        <v>503</v>
      </c>
    </row>
    <row r="2369" spans="1:12" x14ac:dyDescent="0.2">
      <c r="A2369" s="9" t="s">
        <v>53</v>
      </c>
      <c r="B2369" s="9" t="s">
        <v>54</v>
      </c>
      <c r="C2369" s="9" t="s">
        <v>40</v>
      </c>
      <c r="D2369" s="9" t="s">
        <v>68</v>
      </c>
      <c r="E2369" s="44" t="s">
        <v>72</v>
      </c>
      <c r="F2369" s="9">
        <v>2011</v>
      </c>
      <c r="G2369" s="10">
        <v>722.04549950099999</v>
      </c>
      <c r="H2369" s="10">
        <v>397</v>
      </c>
      <c r="I2369" s="10">
        <v>0</v>
      </c>
      <c r="J2369" s="10">
        <v>15</v>
      </c>
      <c r="K2369" s="10">
        <v>8.6666666666666661</v>
      </c>
      <c r="L2369" s="10">
        <f t="shared" si="36"/>
        <v>420.66666666666669</v>
      </c>
    </row>
    <row r="2370" spans="1:12" x14ac:dyDescent="0.2">
      <c r="A2370" s="9" t="s">
        <v>53</v>
      </c>
      <c r="B2370" s="9" t="s">
        <v>54</v>
      </c>
      <c r="C2370" s="9" t="s">
        <v>40</v>
      </c>
      <c r="D2370" s="9" t="s">
        <v>68</v>
      </c>
      <c r="E2370" s="44" t="s">
        <v>72</v>
      </c>
      <c r="F2370" s="9">
        <v>2011</v>
      </c>
      <c r="G2370" s="10">
        <v>475.32839021799998</v>
      </c>
      <c r="H2370" s="10">
        <v>1576</v>
      </c>
      <c r="I2370" s="10">
        <v>18</v>
      </c>
      <c r="J2370" s="10">
        <v>0</v>
      </c>
      <c r="K2370" s="10">
        <v>0</v>
      </c>
      <c r="L2370" s="10">
        <f t="shared" si="36"/>
        <v>1594</v>
      </c>
    </row>
    <row r="2371" spans="1:12" x14ac:dyDescent="0.2">
      <c r="A2371" s="9" t="s">
        <v>53</v>
      </c>
      <c r="B2371" s="9" t="s">
        <v>54</v>
      </c>
      <c r="C2371" s="9" t="s">
        <v>40</v>
      </c>
      <c r="D2371" s="9" t="s">
        <v>68</v>
      </c>
      <c r="E2371" s="44" t="s">
        <v>72</v>
      </c>
      <c r="F2371" s="9">
        <v>2011</v>
      </c>
      <c r="G2371" s="10">
        <v>627.433471951</v>
      </c>
      <c r="H2371" s="10">
        <v>535</v>
      </c>
      <c r="I2371" s="10">
        <v>0</v>
      </c>
      <c r="J2371" s="10">
        <v>15</v>
      </c>
      <c r="K2371" s="10">
        <v>0</v>
      </c>
      <c r="L2371" s="10">
        <f t="shared" ref="L2371:L2434" si="37">H2371+I2371+J2371+K2371</f>
        <v>550</v>
      </c>
    </row>
    <row r="2372" spans="1:12" x14ac:dyDescent="0.2">
      <c r="A2372" s="9" t="s">
        <v>53</v>
      </c>
      <c r="B2372" s="9" t="s">
        <v>54</v>
      </c>
      <c r="C2372" s="9" t="s">
        <v>40</v>
      </c>
      <c r="D2372" s="9" t="s">
        <v>68</v>
      </c>
      <c r="E2372" s="44" t="s">
        <v>72</v>
      </c>
      <c r="F2372" s="9">
        <v>2013</v>
      </c>
      <c r="G2372" s="10">
        <v>672.25014623100003</v>
      </c>
      <c r="H2372" s="10">
        <v>0</v>
      </c>
      <c r="I2372" s="10">
        <v>682</v>
      </c>
      <c r="J2372" s="10">
        <v>0</v>
      </c>
      <c r="K2372" s="10">
        <v>0</v>
      </c>
      <c r="L2372" s="10">
        <f t="shared" si="37"/>
        <v>682</v>
      </c>
    </row>
    <row r="2373" spans="1:12" x14ac:dyDescent="0.2">
      <c r="A2373" s="9" t="s">
        <v>53</v>
      </c>
      <c r="B2373" s="9" t="s">
        <v>54</v>
      </c>
      <c r="C2373" s="9" t="s">
        <v>40</v>
      </c>
      <c r="D2373" s="9" t="s">
        <v>68</v>
      </c>
      <c r="E2373" s="44" t="s">
        <v>73</v>
      </c>
      <c r="F2373" s="9">
        <v>1993</v>
      </c>
      <c r="G2373" s="10">
        <v>441.27744479682912</v>
      </c>
      <c r="H2373" s="10">
        <v>1981</v>
      </c>
      <c r="I2373" s="10">
        <v>0</v>
      </c>
      <c r="J2373" s="10">
        <v>0</v>
      </c>
      <c r="K2373" s="10">
        <v>0</v>
      </c>
      <c r="L2373" s="10">
        <f t="shared" si="37"/>
        <v>1981</v>
      </c>
    </row>
    <row r="2374" spans="1:12" x14ac:dyDescent="0.2">
      <c r="A2374" s="9" t="s">
        <v>53</v>
      </c>
      <c r="B2374" s="9" t="s">
        <v>54</v>
      </c>
      <c r="C2374" s="9" t="s">
        <v>40</v>
      </c>
      <c r="D2374" s="9" t="s">
        <v>68</v>
      </c>
      <c r="E2374" s="44" t="s">
        <v>73</v>
      </c>
      <c r="F2374" s="9">
        <v>1993</v>
      </c>
      <c r="G2374" s="10">
        <v>358.28158991576504</v>
      </c>
      <c r="H2374" s="10">
        <v>769</v>
      </c>
      <c r="I2374" s="10">
        <v>0</v>
      </c>
      <c r="J2374" s="10">
        <v>8</v>
      </c>
      <c r="K2374" s="10">
        <v>0</v>
      </c>
      <c r="L2374" s="10">
        <f t="shared" si="37"/>
        <v>777</v>
      </c>
    </row>
    <row r="2375" spans="1:12" x14ac:dyDescent="0.2">
      <c r="A2375" s="9" t="s">
        <v>53</v>
      </c>
      <c r="B2375" s="9" t="s">
        <v>54</v>
      </c>
      <c r="C2375" s="9" t="s">
        <v>40</v>
      </c>
      <c r="D2375" s="9" t="s">
        <v>68</v>
      </c>
      <c r="E2375" s="44" t="s">
        <v>73</v>
      </c>
      <c r="F2375" s="9">
        <v>1995</v>
      </c>
      <c r="G2375" s="10">
        <v>573.13416084656876</v>
      </c>
      <c r="H2375" s="10">
        <v>730</v>
      </c>
      <c r="I2375" s="10">
        <v>0</v>
      </c>
      <c r="J2375" s="10">
        <v>0</v>
      </c>
      <c r="K2375" s="10">
        <v>0</v>
      </c>
      <c r="L2375" s="10">
        <f t="shared" si="37"/>
        <v>730</v>
      </c>
    </row>
    <row r="2376" spans="1:12" x14ac:dyDescent="0.2">
      <c r="A2376" s="9" t="s">
        <v>53</v>
      </c>
      <c r="B2376" s="9" t="s">
        <v>54</v>
      </c>
      <c r="C2376" s="9" t="s">
        <v>40</v>
      </c>
      <c r="D2376" s="9" t="s">
        <v>68</v>
      </c>
      <c r="E2376" s="44" t="s">
        <v>73</v>
      </c>
      <c r="F2376" s="9">
        <v>1999</v>
      </c>
      <c r="G2376" s="10">
        <v>305.75805172700001</v>
      </c>
      <c r="H2376" s="10">
        <v>1630</v>
      </c>
      <c r="I2376" s="10">
        <v>15</v>
      </c>
      <c r="J2376" s="10">
        <v>4</v>
      </c>
      <c r="K2376" s="10">
        <v>8.6666666666666661</v>
      </c>
      <c r="L2376" s="10">
        <f t="shared" si="37"/>
        <v>1657.6666666666667</v>
      </c>
    </row>
    <row r="2377" spans="1:12" x14ac:dyDescent="0.2">
      <c r="A2377" s="9" t="s">
        <v>53</v>
      </c>
      <c r="B2377" s="9" t="s">
        <v>54</v>
      </c>
      <c r="C2377" s="9" t="s">
        <v>40</v>
      </c>
      <c r="D2377" s="9" t="s">
        <v>68</v>
      </c>
      <c r="E2377" s="44" t="s">
        <v>73</v>
      </c>
      <c r="F2377" s="9">
        <v>2001</v>
      </c>
      <c r="G2377" s="10">
        <v>440.073206363</v>
      </c>
      <c r="H2377" s="10">
        <v>970</v>
      </c>
      <c r="I2377" s="10">
        <v>0</v>
      </c>
      <c r="J2377" s="10">
        <v>0</v>
      </c>
      <c r="K2377" s="10">
        <v>0</v>
      </c>
      <c r="L2377" s="10">
        <f t="shared" si="37"/>
        <v>970</v>
      </c>
    </row>
    <row r="2378" spans="1:12" x14ac:dyDescent="0.2">
      <c r="A2378" s="9" t="s">
        <v>53</v>
      </c>
      <c r="B2378" s="9" t="s">
        <v>54</v>
      </c>
      <c r="C2378" s="9" t="s">
        <v>40</v>
      </c>
      <c r="D2378" s="9" t="s">
        <v>68</v>
      </c>
      <c r="E2378" s="44" t="s">
        <v>73</v>
      </c>
      <c r="F2378" s="9">
        <v>2002</v>
      </c>
      <c r="G2378" s="10">
        <v>449.4997037503191</v>
      </c>
      <c r="H2378" s="10">
        <v>0</v>
      </c>
      <c r="I2378" s="10">
        <v>433</v>
      </c>
      <c r="J2378" s="10">
        <v>6</v>
      </c>
      <c r="K2378" s="10">
        <v>0</v>
      </c>
      <c r="L2378" s="10">
        <f t="shared" si="37"/>
        <v>439</v>
      </c>
    </row>
    <row r="2379" spans="1:12" x14ac:dyDescent="0.2">
      <c r="A2379" s="9" t="s">
        <v>53</v>
      </c>
      <c r="B2379" s="9" t="s">
        <v>54</v>
      </c>
      <c r="C2379" s="9" t="s">
        <v>40</v>
      </c>
      <c r="D2379" s="9" t="s">
        <v>68</v>
      </c>
      <c r="E2379" s="44" t="s">
        <v>73</v>
      </c>
      <c r="F2379" s="9">
        <v>2002</v>
      </c>
      <c r="G2379" s="10">
        <v>284.59102951470135</v>
      </c>
      <c r="H2379" s="10">
        <v>968</v>
      </c>
      <c r="I2379" s="10">
        <v>0</v>
      </c>
      <c r="J2379" s="10">
        <v>88</v>
      </c>
      <c r="K2379" s="10">
        <v>4</v>
      </c>
      <c r="L2379" s="10">
        <f t="shared" si="37"/>
        <v>1060</v>
      </c>
    </row>
    <row r="2380" spans="1:12" x14ac:dyDescent="0.2">
      <c r="A2380" s="9" t="s">
        <v>53</v>
      </c>
      <c r="B2380" s="9" t="s">
        <v>54</v>
      </c>
      <c r="C2380" s="9" t="s">
        <v>40</v>
      </c>
      <c r="D2380" s="9" t="s">
        <v>68</v>
      </c>
      <c r="E2380" s="44" t="s">
        <v>73</v>
      </c>
      <c r="F2380" s="9">
        <v>2002</v>
      </c>
      <c r="G2380" s="10">
        <v>261.38837586841953</v>
      </c>
      <c r="H2380" s="10">
        <v>425</v>
      </c>
      <c r="I2380" s="10">
        <v>118</v>
      </c>
      <c r="J2380" s="10">
        <v>0</v>
      </c>
      <c r="K2380" s="10">
        <v>0</v>
      </c>
      <c r="L2380" s="10">
        <f t="shared" si="37"/>
        <v>543</v>
      </c>
    </row>
    <row r="2381" spans="1:12" x14ac:dyDescent="0.2">
      <c r="A2381" s="9" t="s">
        <v>53</v>
      </c>
      <c r="B2381" s="9" t="s">
        <v>54</v>
      </c>
      <c r="C2381" s="9" t="s">
        <v>40</v>
      </c>
      <c r="D2381" s="9" t="s">
        <v>68</v>
      </c>
      <c r="E2381" s="44" t="s">
        <v>73</v>
      </c>
      <c r="F2381" s="9">
        <v>2003</v>
      </c>
      <c r="G2381" s="10">
        <v>430.75480564491806</v>
      </c>
      <c r="H2381" s="10">
        <v>762</v>
      </c>
      <c r="I2381" s="10">
        <v>0</v>
      </c>
      <c r="J2381" s="10">
        <v>13</v>
      </c>
      <c r="K2381" s="10">
        <v>0</v>
      </c>
      <c r="L2381" s="10">
        <f t="shared" si="37"/>
        <v>775</v>
      </c>
    </row>
    <row r="2382" spans="1:12" x14ac:dyDescent="0.2">
      <c r="A2382" s="9" t="s">
        <v>53</v>
      </c>
      <c r="B2382" s="9" t="s">
        <v>54</v>
      </c>
      <c r="C2382" s="9" t="s">
        <v>40</v>
      </c>
      <c r="D2382" s="9" t="s">
        <v>68</v>
      </c>
      <c r="E2382" s="44" t="s">
        <v>73</v>
      </c>
      <c r="F2382" s="9">
        <v>2003</v>
      </c>
      <c r="G2382" s="10">
        <v>452.30403272198117</v>
      </c>
      <c r="H2382" s="10">
        <v>979</v>
      </c>
      <c r="I2382" s="10">
        <v>0</v>
      </c>
      <c r="J2382" s="10">
        <v>0</v>
      </c>
      <c r="K2382" s="10">
        <v>0</v>
      </c>
      <c r="L2382" s="10">
        <f t="shared" si="37"/>
        <v>979</v>
      </c>
    </row>
    <row r="2383" spans="1:12" x14ac:dyDescent="0.2">
      <c r="A2383" s="9" t="s">
        <v>53</v>
      </c>
      <c r="B2383" s="9" t="s">
        <v>54</v>
      </c>
      <c r="C2383" s="9" t="s">
        <v>40</v>
      </c>
      <c r="D2383" s="9" t="s">
        <v>68</v>
      </c>
      <c r="E2383" s="44" t="s">
        <v>73</v>
      </c>
      <c r="F2383" s="9">
        <v>2003</v>
      </c>
      <c r="G2383" s="10">
        <v>715.28929204400004</v>
      </c>
      <c r="H2383" s="10">
        <v>803</v>
      </c>
      <c r="I2383" s="10">
        <v>135</v>
      </c>
      <c r="J2383" s="10">
        <v>27</v>
      </c>
      <c r="K2383" s="10">
        <v>0</v>
      </c>
      <c r="L2383" s="10">
        <f t="shared" si="37"/>
        <v>965</v>
      </c>
    </row>
    <row r="2384" spans="1:12" x14ac:dyDescent="0.2">
      <c r="A2384" s="9" t="s">
        <v>53</v>
      </c>
      <c r="B2384" s="9" t="s">
        <v>54</v>
      </c>
      <c r="C2384" s="9" t="s">
        <v>40</v>
      </c>
      <c r="D2384" s="9" t="s">
        <v>68</v>
      </c>
      <c r="E2384" s="44" t="s">
        <v>73</v>
      </c>
      <c r="F2384" s="9">
        <v>2003</v>
      </c>
      <c r="G2384" s="10">
        <v>500.62499760700001</v>
      </c>
      <c r="H2384" s="10">
        <v>860</v>
      </c>
      <c r="I2384" s="10">
        <v>0</v>
      </c>
      <c r="J2384" s="10">
        <v>0</v>
      </c>
      <c r="K2384" s="10">
        <v>0</v>
      </c>
      <c r="L2384" s="10">
        <f t="shared" si="37"/>
        <v>860</v>
      </c>
    </row>
    <row r="2385" spans="1:12" x14ac:dyDescent="0.2">
      <c r="A2385" s="9" t="s">
        <v>53</v>
      </c>
      <c r="B2385" s="9" t="s">
        <v>54</v>
      </c>
      <c r="C2385" s="9" t="s">
        <v>40</v>
      </c>
      <c r="D2385" s="9" t="s">
        <v>68</v>
      </c>
      <c r="E2385" s="44" t="s">
        <v>73</v>
      </c>
      <c r="F2385" s="9">
        <v>2004</v>
      </c>
      <c r="G2385" s="10">
        <v>715.28928254599998</v>
      </c>
      <c r="H2385" s="10">
        <v>161</v>
      </c>
      <c r="I2385" s="10">
        <v>238</v>
      </c>
      <c r="J2385" s="10">
        <v>39</v>
      </c>
      <c r="K2385" s="10">
        <v>0.33333333333333331</v>
      </c>
      <c r="L2385" s="10">
        <f t="shared" si="37"/>
        <v>438.33333333333331</v>
      </c>
    </row>
    <row r="2386" spans="1:12" x14ac:dyDescent="0.2">
      <c r="A2386" s="9" t="s">
        <v>53</v>
      </c>
      <c r="B2386" s="9" t="s">
        <v>54</v>
      </c>
      <c r="C2386" s="9" t="s">
        <v>40</v>
      </c>
      <c r="D2386" s="9" t="s">
        <v>68</v>
      </c>
      <c r="E2386" s="44" t="s">
        <v>73</v>
      </c>
      <c r="F2386" s="9">
        <v>2004</v>
      </c>
      <c r="G2386" s="10">
        <v>725.39539862900006</v>
      </c>
      <c r="H2386" s="10">
        <v>0</v>
      </c>
      <c r="I2386" s="10">
        <v>38</v>
      </c>
      <c r="J2386" s="10">
        <v>0</v>
      </c>
      <c r="K2386" s="10">
        <v>0</v>
      </c>
      <c r="L2386" s="10">
        <f t="shared" si="37"/>
        <v>38</v>
      </c>
    </row>
    <row r="2387" spans="1:12" x14ac:dyDescent="0.2">
      <c r="A2387" s="9" t="s">
        <v>53</v>
      </c>
      <c r="B2387" s="9" t="s">
        <v>54</v>
      </c>
      <c r="C2387" s="9" t="s">
        <v>40</v>
      </c>
      <c r="D2387" s="9" t="s">
        <v>68</v>
      </c>
      <c r="E2387" s="44" t="s">
        <v>73</v>
      </c>
      <c r="F2387" s="9">
        <v>2004</v>
      </c>
      <c r="G2387" s="10">
        <v>430.28926676100002</v>
      </c>
      <c r="H2387" s="10">
        <v>895</v>
      </c>
      <c r="I2387" s="10">
        <v>0</v>
      </c>
      <c r="J2387" s="10">
        <v>6</v>
      </c>
      <c r="K2387" s="10">
        <v>0</v>
      </c>
      <c r="L2387" s="10">
        <f t="shared" si="37"/>
        <v>901</v>
      </c>
    </row>
    <row r="2388" spans="1:12" x14ac:dyDescent="0.2">
      <c r="A2388" s="9" t="s">
        <v>53</v>
      </c>
      <c r="B2388" s="9" t="s">
        <v>54</v>
      </c>
      <c r="C2388" s="9" t="s">
        <v>40</v>
      </c>
      <c r="D2388" s="9" t="s">
        <v>68</v>
      </c>
      <c r="E2388" s="44" t="s">
        <v>73</v>
      </c>
      <c r="F2388" s="9">
        <v>2005</v>
      </c>
      <c r="G2388" s="10">
        <v>594.96369629694823</v>
      </c>
      <c r="H2388" s="10">
        <v>342</v>
      </c>
      <c r="I2388" s="10">
        <v>232</v>
      </c>
      <c r="J2388" s="10">
        <v>44</v>
      </c>
      <c r="K2388" s="10">
        <v>45.666666666666664</v>
      </c>
      <c r="L2388" s="10">
        <f t="shared" si="37"/>
        <v>663.66666666666663</v>
      </c>
    </row>
    <row r="2389" spans="1:12" x14ac:dyDescent="0.2">
      <c r="A2389" s="9" t="s">
        <v>53</v>
      </c>
      <c r="B2389" s="9" t="s">
        <v>54</v>
      </c>
      <c r="C2389" s="9" t="s">
        <v>40</v>
      </c>
      <c r="D2389" s="9" t="s">
        <v>68</v>
      </c>
      <c r="E2389" s="44" t="s">
        <v>73</v>
      </c>
      <c r="F2389" s="9">
        <v>2005</v>
      </c>
      <c r="G2389" s="10">
        <v>587.94245967436541</v>
      </c>
      <c r="H2389" s="10">
        <v>596</v>
      </c>
      <c r="I2389" s="10">
        <v>0</v>
      </c>
      <c r="J2389" s="10">
        <v>19</v>
      </c>
      <c r="K2389" s="10">
        <v>1.6666666666666667</v>
      </c>
      <c r="L2389" s="10">
        <f t="shared" si="37"/>
        <v>616.66666666666663</v>
      </c>
    </row>
    <row r="2390" spans="1:12" x14ac:dyDescent="0.2">
      <c r="A2390" s="9" t="s">
        <v>53</v>
      </c>
      <c r="B2390" s="9" t="s">
        <v>54</v>
      </c>
      <c r="C2390" s="9" t="s">
        <v>40</v>
      </c>
      <c r="D2390" s="9" t="s">
        <v>68</v>
      </c>
      <c r="E2390" s="44" t="s">
        <v>73</v>
      </c>
      <c r="F2390" s="9">
        <v>2005</v>
      </c>
      <c r="G2390" s="10">
        <v>746.21791535206228</v>
      </c>
      <c r="H2390" s="10">
        <v>1007</v>
      </c>
      <c r="I2390" s="10">
        <v>0</v>
      </c>
      <c r="J2390" s="10">
        <v>4</v>
      </c>
      <c r="K2390" s="10">
        <v>0</v>
      </c>
      <c r="L2390" s="10">
        <f t="shared" si="37"/>
        <v>1011</v>
      </c>
    </row>
    <row r="2391" spans="1:12" x14ac:dyDescent="0.2">
      <c r="A2391" s="9" t="s">
        <v>53</v>
      </c>
      <c r="B2391" s="9" t="s">
        <v>54</v>
      </c>
      <c r="C2391" s="9" t="s">
        <v>40</v>
      </c>
      <c r="D2391" s="9" t="s">
        <v>68</v>
      </c>
      <c r="E2391" s="44" t="s">
        <v>73</v>
      </c>
      <c r="F2391" s="9">
        <v>2005</v>
      </c>
      <c r="G2391" s="10">
        <v>643.13165148788471</v>
      </c>
      <c r="H2391" s="10">
        <v>394</v>
      </c>
      <c r="I2391" s="10">
        <v>0</v>
      </c>
      <c r="J2391" s="10">
        <v>0</v>
      </c>
      <c r="K2391" s="10">
        <v>0</v>
      </c>
      <c r="L2391" s="10">
        <f t="shared" si="37"/>
        <v>394</v>
      </c>
    </row>
    <row r="2392" spans="1:12" x14ac:dyDescent="0.2">
      <c r="A2392" s="9" t="s">
        <v>53</v>
      </c>
      <c r="B2392" s="9" t="s">
        <v>54</v>
      </c>
      <c r="C2392" s="9" t="s">
        <v>40</v>
      </c>
      <c r="D2392" s="9" t="s">
        <v>68</v>
      </c>
      <c r="E2392" s="44" t="s">
        <v>73</v>
      </c>
      <c r="F2392" s="9">
        <v>2005</v>
      </c>
      <c r="G2392" s="10">
        <v>406.22142651899998</v>
      </c>
      <c r="H2392" s="10">
        <v>335</v>
      </c>
      <c r="I2392" s="10">
        <v>0</v>
      </c>
      <c r="J2392" s="10">
        <v>5</v>
      </c>
      <c r="K2392" s="10">
        <v>0</v>
      </c>
      <c r="L2392" s="10">
        <f t="shared" si="37"/>
        <v>340</v>
      </c>
    </row>
    <row r="2393" spans="1:12" x14ac:dyDescent="0.2">
      <c r="A2393" s="9" t="s">
        <v>53</v>
      </c>
      <c r="B2393" s="9" t="s">
        <v>54</v>
      </c>
      <c r="C2393" s="9" t="s">
        <v>40</v>
      </c>
      <c r="D2393" s="9" t="s">
        <v>68</v>
      </c>
      <c r="E2393" s="44" t="s">
        <v>73</v>
      </c>
      <c r="F2393" s="9">
        <v>2005</v>
      </c>
      <c r="G2393" s="10">
        <v>330.05491094000001</v>
      </c>
      <c r="H2393" s="10">
        <v>0</v>
      </c>
      <c r="I2393" s="10">
        <v>1316</v>
      </c>
      <c r="J2393" s="10">
        <v>0</v>
      </c>
      <c r="K2393" s="10">
        <v>0</v>
      </c>
      <c r="L2393" s="10">
        <f t="shared" si="37"/>
        <v>1316</v>
      </c>
    </row>
    <row r="2394" spans="1:12" x14ac:dyDescent="0.2">
      <c r="A2394" s="9" t="s">
        <v>53</v>
      </c>
      <c r="B2394" s="9" t="s">
        <v>54</v>
      </c>
      <c r="C2394" s="9" t="s">
        <v>40</v>
      </c>
      <c r="D2394" s="9" t="s">
        <v>68</v>
      </c>
      <c r="E2394" s="44" t="s">
        <v>73</v>
      </c>
      <c r="F2394" s="9">
        <v>2005</v>
      </c>
      <c r="G2394" s="10">
        <v>373.46336123399999</v>
      </c>
      <c r="H2394" s="10">
        <v>30</v>
      </c>
      <c r="I2394" s="10">
        <v>19</v>
      </c>
      <c r="J2394" s="10">
        <v>14</v>
      </c>
      <c r="K2394" s="10">
        <v>164.33333333333334</v>
      </c>
      <c r="L2394" s="10">
        <f t="shared" si="37"/>
        <v>227.33333333333334</v>
      </c>
    </row>
    <row r="2395" spans="1:12" x14ac:dyDescent="0.2">
      <c r="A2395" s="9" t="s">
        <v>53</v>
      </c>
      <c r="B2395" s="9" t="s">
        <v>54</v>
      </c>
      <c r="C2395" s="9" t="s">
        <v>40</v>
      </c>
      <c r="D2395" s="9" t="s">
        <v>68</v>
      </c>
      <c r="E2395" s="44" t="s">
        <v>73</v>
      </c>
      <c r="F2395" s="9">
        <v>2005</v>
      </c>
      <c r="G2395" s="10">
        <v>373.46335911699998</v>
      </c>
      <c r="H2395" s="10">
        <v>465</v>
      </c>
      <c r="I2395" s="10">
        <v>498</v>
      </c>
      <c r="J2395" s="10">
        <v>35</v>
      </c>
      <c r="K2395" s="10">
        <v>143</v>
      </c>
      <c r="L2395" s="10">
        <f t="shared" si="37"/>
        <v>1141</v>
      </c>
    </row>
    <row r="2396" spans="1:12" x14ac:dyDescent="0.2">
      <c r="A2396" s="9" t="s">
        <v>53</v>
      </c>
      <c r="B2396" s="9" t="s">
        <v>54</v>
      </c>
      <c r="C2396" s="9" t="s">
        <v>40</v>
      </c>
      <c r="D2396" s="9" t="s">
        <v>68</v>
      </c>
      <c r="E2396" s="44" t="s">
        <v>73</v>
      </c>
      <c r="F2396" s="9">
        <v>2006</v>
      </c>
      <c r="G2396" s="10">
        <v>502.23722753181573</v>
      </c>
      <c r="H2396" s="10">
        <v>1176</v>
      </c>
      <c r="I2396" s="10">
        <v>0</v>
      </c>
      <c r="J2396" s="10">
        <v>86</v>
      </c>
      <c r="K2396" s="10">
        <v>0</v>
      </c>
      <c r="L2396" s="10">
        <f t="shared" si="37"/>
        <v>1262</v>
      </c>
    </row>
    <row r="2397" spans="1:12" x14ac:dyDescent="0.2">
      <c r="A2397" s="9" t="s">
        <v>53</v>
      </c>
      <c r="B2397" s="9" t="s">
        <v>54</v>
      </c>
      <c r="C2397" s="9" t="s">
        <v>40</v>
      </c>
      <c r="D2397" s="9" t="s">
        <v>68</v>
      </c>
      <c r="E2397" s="44" t="s">
        <v>73</v>
      </c>
      <c r="F2397" s="9">
        <v>2006</v>
      </c>
      <c r="G2397" s="10">
        <v>531.82659947815046</v>
      </c>
      <c r="H2397" s="10">
        <v>1067</v>
      </c>
      <c r="I2397" s="10">
        <v>0</v>
      </c>
      <c r="J2397" s="10">
        <v>110</v>
      </c>
      <c r="K2397" s="10">
        <v>0</v>
      </c>
      <c r="L2397" s="10">
        <f t="shared" si="37"/>
        <v>1177</v>
      </c>
    </row>
    <row r="2398" spans="1:12" x14ac:dyDescent="0.2">
      <c r="A2398" s="9" t="s">
        <v>53</v>
      </c>
      <c r="B2398" s="9" t="s">
        <v>54</v>
      </c>
      <c r="C2398" s="9" t="s">
        <v>40</v>
      </c>
      <c r="D2398" s="9" t="s">
        <v>68</v>
      </c>
      <c r="E2398" s="44" t="s">
        <v>73</v>
      </c>
      <c r="F2398" s="9">
        <v>2006</v>
      </c>
      <c r="G2398" s="10">
        <v>538.46002272425142</v>
      </c>
      <c r="H2398" s="10">
        <v>868</v>
      </c>
      <c r="I2398" s="10">
        <v>0</v>
      </c>
      <c r="J2398" s="10">
        <v>22</v>
      </c>
      <c r="K2398" s="10">
        <v>0</v>
      </c>
      <c r="L2398" s="10">
        <f t="shared" si="37"/>
        <v>890</v>
      </c>
    </row>
    <row r="2399" spans="1:12" x14ac:dyDescent="0.2">
      <c r="A2399" s="9" t="s">
        <v>53</v>
      </c>
      <c r="B2399" s="9" t="s">
        <v>54</v>
      </c>
      <c r="C2399" s="9" t="s">
        <v>40</v>
      </c>
      <c r="D2399" s="9" t="s">
        <v>68</v>
      </c>
      <c r="E2399" s="44" t="s">
        <v>73</v>
      </c>
      <c r="F2399" s="9">
        <v>2006</v>
      </c>
      <c r="G2399" s="10">
        <v>373.99989753699998</v>
      </c>
      <c r="H2399" s="10">
        <v>1295</v>
      </c>
      <c r="I2399" s="10">
        <v>0</v>
      </c>
      <c r="J2399" s="10">
        <v>304</v>
      </c>
      <c r="K2399" s="10">
        <v>0</v>
      </c>
      <c r="L2399" s="10">
        <f t="shared" si="37"/>
        <v>1599</v>
      </c>
    </row>
    <row r="2400" spans="1:12" x14ac:dyDescent="0.2">
      <c r="A2400" s="9" t="s">
        <v>53</v>
      </c>
      <c r="B2400" s="9" t="s">
        <v>54</v>
      </c>
      <c r="C2400" s="9" t="s">
        <v>40</v>
      </c>
      <c r="D2400" s="9" t="s">
        <v>68</v>
      </c>
      <c r="E2400" s="44" t="s">
        <v>73</v>
      </c>
      <c r="F2400" s="9">
        <v>2007</v>
      </c>
      <c r="G2400" s="10">
        <v>514.28068347903206</v>
      </c>
      <c r="H2400" s="10">
        <v>914</v>
      </c>
      <c r="I2400" s="10">
        <v>0</v>
      </c>
      <c r="J2400" s="10">
        <v>63</v>
      </c>
      <c r="K2400" s="10">
        <v>0</v>
      </c>
      <c r="L2400" s="10">
        <f t="shared" si="37"/>
        <v>977</v>
      </c>
    </row>
    <row r="2401" spans="1:12" x14ac:dyDescent="0.2">
      <c r="A2401" s="9" t="s">
        <v>53</v>
      </c>
      <c r="B2401" s="9" t="s">
        <v>54</v>
      </c>
      <c r="C2401" s="9" t="s">
        <v>40</v>
      </c>
      <c r="D2401" s="9" t="s">
        <v>68</v>
      </c>
      <c r="E2401" s="44" t="s">
        <v>73</v>
      </c>
      <c r="F2401" s="9">
        <v>2007</v>
      </c>
      <c r="G2401" s="10">
        <v>473.92499844999998</v>
      </c>
      <c r="H2401" s="10">
        <v>438</v>
      </c>
      <c r="I2401" s="10">
        <v>380</v>
      </c>
      <c r="J2401" s="10">
        <v>70</v>
      </c>
      <c r="K2401" s="10">
        <v>0</v>
      </c>
      <c r="L2401" s="10">
        <f t="shared" si="37"/>
        <v>888</v>
      </c>
    </row>
    <row r="2402" spans="1:12" x14ac:dyDescent="0.2">
      <c r="A2402" s="9" t="s">
        <v>53</v>
      </c>
      <c r="B2402" s="9" t="s">
        <v>54</v>
      </c>
      <c r="C2402" s="9" t="s">
        <v>40</v>
      </c>
      <c r="D2402" s="9" t="s">
        <v>68</v>
      </c>
      <c r="E2402" s="44" t="s">
        <v>73</v>
      </c>
      <c r="F2402" s="9">
        <v>2007</v>
      </c>
      <c r="G2402" s="10">
        <v>488.97025132700003</v>
      </c>
      <c r="H2402" s="10">
        <v>425</v>
      </c>
      <c r="I2402" s="10">
        <v>725</v>
      </c>
      <c r="J2402" s="10">
        <v>57</v>
      </c>
      <c r="K2402" s="10">
        <v>0</v>
      </c>
      <c r="L2402" s="10">
        <f t="shared" si="37"/>
        <v>1207</v>
      </c>
    </row>
    <row r="2403" spans="1:12" x14ac:dyDescent="0.2">
      <c r="A2403" s="9" t="s">
        <v>53</v>
      </c>
      <c r="B2403" s="9" t="s">
        <v>54</v>
      </c>
      <c r="C2403" s="9" t="s">
        <v>40</v>
      </c>
      <c r="D2403" s="9" t="s">
        <v>68</v>
      </c>
      <c r="E2403" s="44" t="s">
        <v>73</v>
      </c>
      <c r="F2403" s="9">
        <v>2007</v>
      </c>
      <c r="G2403" s="10">
        <v>641.77343063800004</v>
      </c>
      <c r="H2403" s="10">
        <v>838</v>
      </c>
      <c r="I2403" s="10">
        <v>0</v>
      </c>
      <c r="J2403" s="10">
        <v>0</v>
      </c>
      <c r="K2403" s="10">
        <v>0</v>
      </c>
      <c r="L2403" s="10">
        <f t="shared" si="37"/>
        <v>838</v>
      </c>
    </row>
    <row r="2404" spans="1:12" x14ac:dyDescent="0.2">
      <c r="A2404" s="9" t="s">
        <v>53</v>
      </c>
      <c r="B2404" s="9" t="s">
        <v>54</v>
      </c>
      <c r="C2404" s="9" t="s">
        <v>40</v>
      </c>
      <c r="D2404" s="9" t="s">
        <v>68</v>
      </c>
      <c r="E2404" s="44" t="s">
        <v>73</v>
      </c>
      <c r="F2404" s="9">
        <v>2007</v>
      </c>
      <c r="G2404" s="10">
        <v>641.77343547800001</v>
      </c>
      <c r="H2404" s="10">
        <v>668</v>
      </c>
      <c r="I2404" s="10">
        <v>0</v>
      </c>
      <c r="J2404" s="10">
        <v>0</v>
      </c>
      <c r="K2404" s="10">
        <v>0</v>
      </c>
      <c r="L2404" s="10">
        <f t="shared" si="37"/>
        <v>668</v>
      </c>
    </row>
    <row r="2405" spans="1:12" x14ac:dyDescent="0.2">
      <c r="A2405" s="9" t="s">
        <v>53</v>
      </c>
      <c r="B2405" s="9" t="s">
        <v>54</v>
      </c>
      <c r="C2405" s="9" t="s">
        <v>40</v>
      </c>
      <c r="D2405" s="9" t="s">
        <v>68</v>
      </c>
      <c r="E2405" s="44" t="s">
        <v>73</v>
      </c>
      <c r="F2405" s="9">
        <v>2008</v>
      </c>
      <c r="G2405" s="10">
        <v>690.66092445133074</v>
      </c>
      <c r="H2405" s="10">
        <v>897</v>
      </c>
      <c r="I2405" s="10">
        <v>111</v>
      </c>
      <c r="J2405" s="10">
        <v>14</v>
      </c>
      <c r="K2405" s="10">
        <v>0</v>
      </c>
      <c r="L2405" s="10">
        <f t="shared" si="37"/>
        <v>1022</v>
      </c>
    </row>
    <row r="2406" spans="1:12" x14ac:dyDescent="0.2">
      <c r="A2406" s="9" t="s">
        <v>53</v>
      </c>
      <c r="B2406" s="9" t="s">
        <v>54</v>
      </c>
      <c r="C2406" s="9" t="s">
        <v>40</v>
      </c>
      <c r="D2406" s="9" t="s">
        <v>68</v>
      </c>
      <c r="E2406" s="44" t="s">
        <v>73</v>
      </c>
      <c r="F2406" s="9">
        <v>2008</v>
      </c>
      <c r="G2406" s="10">
        <v>479.40059476881368</v>
      </c>
      <c r="H2406" s="10">
        <v>914</v>
      </c>
      <c r="I2406" s="10">
        <v>0</v>
      </c>
      <c r="J2406" s="10">
        <v>0</v>
      </c>
      <c r="K2406" s="10">
        <v>0</v>
      </c>
      <c r="L2406" s="10">
        <f t="shared" si="37"/>
        <v>914</v>
      </c>
    </row>
    <row r="2407" spans="1:12" x14ac:dyDescent="0.2">
      <c r="A2407" s="9" t="s">
        <v>53</v>
      </c>
      <c r="B2407" s="9" t="s">
        <v>54</v>
      </c>
      <c r="C2407" s="9" t="s">
        <v>40</v>
      </c>
      <c r="D2407" s="9" t="s">
        <v>68</v>
      </c>
      <c r="E2407" s="44" t="s">
        <v>73</v>
      </c>
      <c r="F2407" s="9">
        <v>2008</v>
      </c>
      <c r="G2407" s="10">
        <v>469.90104438265632</v>
      </c>
      <c r="H2407" s="10">
        <v>1059</v>
      </c>
      <c r="I2407" s="10">
        <v>0</v>
      </c>
      <c r="J2407" s="10">
        <v>125</v>
      </c>
      <c r="K2407" s="10">
        <v>15.333333333333334</v>
      </c>
      <c r="L2407" s="10">
        <f t="shared" si="37"/>
        <v>1199.3333333333333</v>
      </c>
    </row>
    <row r="2408" spans="1:12" x14ac:dyDescent="0.2">
      <c r="A2408" s="9" t="s">
        <v>53</v>
      </c>
      <c r="B2408" s="9" t="s">
        <v>54</v>
      </c>
      <c r="C2408" s="9" t="s">
        <v>40</v>
      </c>
      <c r="D2408" s="9" t="s">
        <v>68</v>
      </c>
      <c r="E2408" s="44" t="s">
        <v>73</v>
      </c>
      <c r="F2408" s="9">
        <v>2008</v>
      </c>
      <c r="G2408" s="10">
        <v>480.83936118196453</v>
      </c>
      <c r="H2408" s="10">
        <v>1062</v>
      </c>
      <c r="I2408" s="10">
        <v>0</v>
      </c>
      <c r="J2408" s="10">
        <v>43</v>
      </c>
      <c r="K2408" s="10">
        <v>0</v>
      </c>
      <c r="L2408" s="10">
        <f t="shared" si="37"/>
        <v>1105</v>
      </c>
    </row>
    <row r="2409" spans="1:12" x14ac:dyDescent="0.2">
      <c r="A2409" s="9" t="s">
        <v>53</v>
      </c>
      <c r="B2409" s="9" t="s">
        <v>54</v>
      </c>
      <c r="C2409" s="9" t="s">
        <v>40</v>
      </c>
      <c r="D2409" s="9" t="s">
        <v>68</v>
      </c>
      <c r="E2409" s="44" t="s">
        <v>73</v>
      </c>
      <c r="F2409" s="9">
        <v>2008</v>
      </c>
      <c r="G2409" s="10">
        <v>460.82959945988472</v>
      </c>
      <c r="H2409" s="10">
        <v>1387</v>
      </c>
      <c r="I2409" s="10">
        <v>55</v>
      </c>
      <c r="J2409" s="10">
        <v>7</v>
      </c>
      <c r="K2409" s="10">
        <v>0</v>
      </c>
      <c r="L2409" s="10">
        <f t="shared" si="37"/>
        <v>1449</v>
      </c>
    </row>
    <row r="2410" spans="1:12" x14ac:dyDescent="0.2">
      <c r="A2410" s="9" t="s">
        <v>53</v>
      </c>
      <c r="B2410" s="9" t="s">
        <v>54</v>
      </c>
      <c r="C2410" s="9" t="s">
        <v>40</v>
      </c>
      <c r="D2410" s="9" t="s">
        <v>68</v>
      </c>
      <c r="E2410" s="44" t="s">
        <v>73</v>
      </c>
      <c r="F2410" s="9">
        <v>2008</v>
      </c>
      <c r="G2410" s="10">
        <v>631.45269779454281</v>
      </c>
      <c r="H2410" s="10">
        <v>1842</v>
      </c>
      <c r="I2410" s="10">
        <v>0</v>
      </c>
      <c r="J2410" s="10">
        <v>0</v>
      </c>
      <c r="K2410" s="10">
        <v>0</v>
      </c>
      <c r="L2410" s="10">
        <f t="shared" si="37"/>
        <v>1842</v>
      </c>
    </row>
    <row r="2411" spans="1:12" x14ac:dyDescent="0.2">
      <c r="A2411" s="9" t="s">
        <v>53</v>
      </c>
      <c r="B2411" s="9" t="s">
        <v>54</v>
      </c>
      <c r="C2411" s="9" t="s">
        <v>40</v>
      </c>
      <c r="D2411" s="9" t="s">
        <v>68</v>
      </c>
      <c r="E2411" s="44" t="s">
        <v>73</v>
      </c>
      <c r="F2411" s="9">
        <v>2008</v>
      </c>
      <c r="G2411" s="10">
        <v>473.924999872</v>
      </c>
      <c r="H2411" s="10">
        <v>0</v>
      </c>
      <c r="I2411" s="10">
        <v>26</v>
      </c>
      <c r="J2411" s="10">
        <v>21</v>
      </c>
      <c r="K2411" s="10">
        <v>0</v>
      </c>
      <c r="L2411" s="10">
        <f t="shared" si="37"/>
        <v>47</v>
      </c>
    </row>
    <row r="2412" spans="1:12" x14ac:dyDescent="0.2">
      <c r="A2412" s="9" t="s">
        <v>53</v>
      </c>
      <c r="B2412" s="9" t="s">
        <v>54</v>
      </c>
      <c r="C2412" s="9" t="s">
        <v>40</v>
      </c>
      <c r="D2412" s="9" t="s">
        <v>68</v>
      </c>
      <c r="E2412" s="44" t="s">
        <v>27</v>
      </c>
      <c r="F2412" s="9">
        <v>2011</v>
      </c>
      <c r="G2412" s="10">
        <v>722.04549950099999</v>
      </c>
      <c r="H2412" s="10">
        <v>395</v>
      </c>
      <c r="I2412" s="10">
        <v>0</v>
      </c>
      <c r="J2412" s="10">
        <v>0</v>
      </c>
      <c r="K2412" s="10">
        <v>0</v>
      </c>
      <c r="L2412" s="10">
        <f t="shared" si="37"/>
        <v>395</v>
      </c>
    </row>
    <row r="2413" spans="1:12" x14ac:dyDescent="0.2">
      <c r="A2413" s="9" t="s">
        <v>53</v>
      </c>
      <c r="B2413" s="9" t="s">
        <v>54</v>
      </c>
      <c r="C2413" s="9" t="s">
        <v>40</v>
      </c>
      <c r="D2413" s="9" t="s">
        <v>68</v>
      </c>
      <c r="E2413" s="44" t="s">
        <v>27</v>
      </c>
      <c r="F2413" s="9">
        <v>2011</v>
      </c>
      <c r="G2413" s="10">
        <v>627.433471951</v>
      </c>
      <c r="H2413" s="10">
        <v>128</v>
      </c>
      <c r="I2413" s="10">
        <v>0</v>
      </c>
      <c r="J2413" s="10">
        <v>1</v>
      </c>
      <c r="K2413" s="10">
        <v>0</v>
      </c>
      <c r="L2413" s="10">
        <f t="shared" si="37"/>
        <v>129</v>
      </c>
    </row>
    <row r="2414" spans="1:12" x14ac:dyDescent="0.2">
      <c r="A2414" s="9" t="s">
        <v>53</v>
      </c>
      <c r="B2414" s="9" t="s">
        <v>54</v>
      </c>
      <c r="C2414" s="9" t="s">
        <v>40</v>
      </c>
      <c r="D2414" s="9" t="s">
        <v>68</v>
      </c>
      <c r="E2414" s="44" t="s">
        <v>31</v>
      </c>
      <c r="F2414" s="9">
        <v>2004</v>
      </c>
      <c r="G2414" s="10">
        <v>715.28928254599998</v>
      </c>
      <c r="H2414" s="10">
        <v>212</v>
      </c>
      <c r="I2414" s="10">
        <v>0</v>
      </c>
      <c r="J2414" s="10">
        <v>0</v>
      </c>
      <c r="K2414" s="10">
        <v>0</v>
      </c>
      <c r="L2414" s="10">
        <f t="shared" si="37"/>
        <v>212</v>
      </c>
    </row>
    <row r="2415" spans="1:12" x14ac:dyDescent="0.2">
      <c r="A2415" s="9" t="s">
        <v>53</v>
      </c>
      <c r="B2415" s="9" t="s">
        <v>54</v>
      </c>
      <c r="C2415" s="9" t="s">
        <v>40</v>
      </c>
      <c r="D2415" s="9" t="s">
        <v>68</v>
      </c>
      <c r="E2415" s="44" t="s">
        <v>31</v>
      </c>
      <c r="F2415" s="9">
        <v>2007</v>
      </c>
      <c r="G2415" s="10">
        <v>641.77343547800001</v>
      </c>
      <c r="H2415" s="10">
        <v>164</v>
      </c>
      <c r="I2415" s="10">
        <v>0</v>
      </c>
      <c r="J2415" s="10">
        <v>11</v>
      </c>
      <c r="K2415" s="10">
        <v>0</v>
      </c>
      <c r="L2415" s="10">
        <f t="shared" si="37"/>
        <v>175</v>
      </c>
    </row>
    <row r="2416" spans="1:12" x14ac:dyDescent="0.2">
      <c r="A2416" s="9" t="s">
        <v>53</v>
      </c>
      <c r="B2416" s="9" t="s">
        <v>54</v>
      </c>
      <c r="C2416" s="9" t="s">
        <v>40</v>
      </c>
      <c r="D2416" s="9" t="s">
        <v>68</v>
      </c>
      <c r="E2416" s="44" t="s">
        <v>33</v>
      </c>
      <c r="F2416" s="9">
        <v>2004</v>
      </c>
      <c r="G2416" s="10">
        <v>725.39539862900006</v>
      </c>
      <c r="H2416" s="10">
        <v>2</v>
      </c>
      <c r="I2416" s="10">
        <v>0</v>
      </c>
      <c r="J2416" s="10">
        <v>0</v>
      </c>
      <c r="K2416" s="10">
        <v>0</v>
      </c>
      <c r="L2416" s="10">
        <f t="shared" si="37"/>
        <v>2</v>
      </c>
    </row>
    <row r="2417" spans="1:12" x14ac:dyDescent="0.2">
      <c r="A2417" s="9" t="s">
        <v>53</v>
      </c>
      <c r="B2417" s="9" t="s">
        <v>54</v>
      </c>
      <c r="C2417" s="9" t="s">
        <v>40</v>
      </c>
      <c r="D2417" s="9" t="s">
        <v>68</v>
      </c>
      <c r="E2417" s="44" t="s">
        <v>33</v>
      </c>
      <c r="F2417" s="9">
        <v>2006</v>
      </c>
      <c r="G2417" s="10">
        <v>502.23722753181573</v>
      </c>
      <c r="H2417" s="10">
        <v>492</v>
      </c>
      <c r="I2417" s="10">
        <v>0</v>
      </c>
      <c r="J2417" s="10">
        <v>95</v>
      </c>
      <c r="K2417" s="10">
        <v>0</v>
      </c>
      <c r="L2417" s="10">
        <f t="shared" si="37"/>
        <v>587</v>
      </c>
    </row>
    <row r="2418" spans="1:12" x14ac:dyDescent="0.2">
      <c r="A2418" s="9" t="s">
        <v>53</v>
      </c>
      <c r="B2418" s="9" t="s">
        <v>54</v>
      </c>
      <c r="C2418" s="9" t="s">
        <v>40</v>
      </c>
      <c r="D2418" s="9" t="s">
        <v>68</v>
      </c>
      <c r="E2418" s="44" t="s">
        <v>33</v>
      </c>
      <c r="F2418" s="9">
        <v>2006</v>
      </c>
      <c r="G2418" s="10">
        <v>531.82659947815046</v>
      </c>
      <c r="H2418" s="10">
        <v>208</v>
      </c>
      <c r="I2418" s="10">
        <v>0</v>
      </c>
      <c r="J2418" s="10">
        <v>3</v>
      </c>
      <c r="K2418" s="10">
        <v>0</v>
      </c>
      <c r="L2418" s="10">
        <f t="shared" si="37"/>
        <v>211</v>
      </c>
    </row>
    <row r="2419" spans="1:12" x14ac:dyDescent="0.2">
      <c r="A2419" s="9" t="s">
        <v>53</v>
      </c>
      <c r="B2419" s="9" t="s">
        <v>54</v>
      </c>
      <c r="C2419" s="9" t="s">
        <v>40</v>
      </c>
      <c r="D2419" s="9" t="s">
        <v>68</v>
      </c>
      <c r="E2419" s="44" t="s">
        <v>33</v>
      </c>
      <c r="F2419" s="9">
        <v>2007</v>
      </c>
      <c r="G2419" s="10">
        <v>488.97025132700003</v>
      </c>
      <c r="H2419" s="10">
        <v>288</v>
      </c>
      <c r="I2419" s="10">
        <v>0</v>
      </c>
      <c r="J2419" s="10">
        <v>0</v>
      </c>
      <c r="K2419" s="10">
        <v>0</v>
      </c>
      <c r="L2419" s="10">
        <f t="shared" si="37"/>
        <v>288</v>
      </c>
    </row>
    <row r="2420" spans="1:12" x14ac:dyDescent="0.2">
      <c r="A2420" s="9" t="s">
        <v>53</v>
      </c>
      <c r="B2420" s="9" t="s">
        <v>55</v>
      </c>
      <c r="C2420" s="9" t="s">
        <v>24</v>
      </c>
      <c r="D2420" s="9" t="s">
        <v>62</v>
      </c>
      <c r="E2420" s="44" t="s">
        <v>71</v>
      </c>
      <c r="F2420" s="9">
        <v>2016</v>
      </c>
      <c r="G2420" s="10">
        <v>1071.4043494678135</v>
      </c>
      <c r="H2420" s="10">
        <v>407</v>
      </c>
      <c r="I2420" s="10">
        <v>0</v>
      </c>
      <c r="J2420" s="10">
        <v>0</v>
      </c>
      <c r="K2420" s="10">
        <v>0</v>
      </c>
      <c r="L2420" s="10">
        <f t="shared" si="37"/>
        <v>407</v>
      </c>
    </row>
    <row r="2421" spans="1:12" x14ac:dyDescent="0.2">
      <c r="A2421" s="9" t="s">
        <v>53</v>
      </c>
      <c r="B2421" s="9" t="s">
        <v>55</v>
      </c>
      <c r="C2421" s="9" t="s">
        <v>24</v>
      </c>
      <c r="D2421" s="9" t="s">
        <v>63</v>
      </c>
      <c r="E2421" s="44" t="s">
        <v>71</v>
      </c>
      <c r="F2421" s="9">
        <v>2016</v>
      </c>
      <c r="G2421" s="10">
        <v>802.63682721979478</v>
      </c>
      <c r="H2421" s="10">
        <v>140</v>
      </c>
      <c r="I2421" s="10">
        <v>0</v>
      </c>
      <c r="J2421" s="10">
        <v>0</v>
      </c>
      <c r="K2421" s="10">
        <v>0</v>
      </c>
      <c r="L2421" s="10">
        <f t="shared" si="37"/>
        <v>140</v>
      </c>
    </row>
    <row r="2422" spans="1:12" x14ac:dyDescent="0.2">
      <c r="A2422" s="9" t="s">
        <v>53</v>
      </c>
      <c r="B2422" s="9" t="s">
        <v>55</v>
      </c>
      <c r="C2422" s="9" t="s">
        <v>24</v>
      </c>
      <c r="D2422" s="9" t="s">
        <v>64</v>
      </c>
      <c r="E2422" s="44" t="s">
        <v>71</v>
      </c>
      <c r="F2422" s="9">
        <v>2016</v>
      </c>
      <c r="G2422" s="10">
        <v>643.83781467300003</v>
      </c>
      <c r="H2422" s="10">
        <v>232</v>
      </c>
      <c r="I2422" s="10">
        <v>0</v>
      </c>
      <c r="J2422" s="10">
        <v>0</v>
      </c>
      <c r="K2422" s="10">
        <v>0</v>
      </c>
      <c r="L2422" s="10">
        <f t="shared" si="37"/>
        <v>232</v>
      </c>
    </row>
    <row r="2423" spans="1:12" x14ac:dyDescent="0.2">
      <c r="A2423" s="9" t="s">
        <v>53</v>
      </c>
      <c r="B2423" s="9" t="s">
        <v>55</v>
      </c>
      <c r="C2423" s="9" t="s">
        <v>24</v>
      </c>
      <c r="D2423" s="9" t="s">
        <v>62</v>
      </c>
      <c r="E2423" s="44" t="s">
        <v>72</v>
      </c>
      <c r="F2423" s="9">
        <v>2011</v>
      </c>
      <c r="G2423" s="10">
        <v>532.26559884799997</v>
      </c>
      <c r="H2423" s="10">
        <v>2289</v>
      </c>
      <c r="I2423" s="10">
        <v>0</v>
      </c>
      <c r="J2423" s="10">
        <v>0</v>
      </c>
      <c r="K2423" s="10">
        <v>0</v>
      </c>
      <c r="L2423" s="10">
        <f t="shared" si="37"/>
        <v>2289</v>
      </c>
    </row>
    <row r="2424" spans="1:12" x14ac:dyDescent="0.2">
      <c r="A2424" s="9" t="s">
        <v>53</v>
      </c>
      <c r="B2424" s="9" t="s">
        <v>55</v>
      </c>
      <c r="C2424" s="9" t="s">
        <v>24</v>
      </c>
      <c r="D2424" s="9" t="s">
        <v>63</v>
      </c>
      <c r="E2424" s="44" t="s">
        <v>72</v>
      </c>
      <c r="F2424" s="9">
        <v>2011</v>
      </c>
      <c r="G2424" s="10">
        <v>581.74428301099999</v>
      </c>
      <c r="H2424" s="10">
        <v>860</v>
      </c>
      <c r="I2424" s="10">
        <v>3</v>
      </c>
      <c r="J2424" s="10">
        <v>0</v>
      </c>
      <c r="K2424" s="10">
        <v>0</v>
      </c>
      <c r="L2424" s="10">
        <f t="shared" si="37"/>
        <v>863</v>
      </c>
    </row>
    <row r="2425" spans="1:12" x14ac:dyDescent="0.2">
      <c r="A2425" s="9" t="s">
        <v>53</v>
      </c>
      <c r="B2425" s="9" t="s">
        <v>55</v>
      </c>
      <c r="C2425" s="9" t="s">
        <v>24</v>
      </c>
      <c r="D2425" s="9" t="s">
        <v>63</v>
      </c>
      <c r="E2425" s="44" t="s">
        <v>72</v>
      </c>
      <c r="F2425" s="9">
        <v>2012</v>
      </c>
      <c r="G2425" s="10">
        <v>765.81072126799995</v>
      </c>
      <c r="H2425" s="10">
        <v>167</v>
      </c>
      <c r="I2425" s="10">
        <v>0</v>
      </c>
      <c r="J2425" s="10">
        <v>0</v>
      </c>
      <c r="K2425" s="10">
        <v>0</v>
      </c>
      <c r="L2425" s="10">
        <f t="shared" si="37"/>
        <v>167</v>
      </c>
    </row>
    <row r="2426" spans="1:12" x14ac:dyDescent="0.2">
      <c r="A2426" s="9" t="s">
        <v>53</v>
      </c>
      <c r="B2426" s="9" t="s">
        <v>55</v>
      </c>
      <c r="C2426" s="9" t="s">
        <v>24</v>
      </c>
      <c r="D2426" s="9" t="s">
        <v>62</v>
      </c>
      <c r="E2426" s="44" t="s">
        <v>73</v>
      </c>
      <c r="F2426" s="9">
        <v>1994</v>
      </c>
      <c r="G2426" s="10">
        <v>324.88801497827126</v>
      </c>
      <c r="H2426" s="10">
        <v>2355</v>
      </c>
      <c r="I2426" s="10">
        <v>0</v>
      </c>
      <c r="J2426" s="10">
        <v>0</v>
      </c>
      <c r="K2426" s="10">
        <v>0</v>
      </c>
      <c r="L2426" s="10">
        <f t="shared" si="37"/>
        <v>2355</v>
      </c>
    </row>
    <row r="2427" spans="1:12" x14ac:dyDescent="0.2">
      <c r="A2427" s="9" t="s">
        <v>53</v>
      </c>
      <c r="B2427" s="9" t="s">
        <v>55</v>
      </c>
      <c r="C2427" s="9" t="s">
        <v>24</v>
      </c>
      <c r="D2427" s="9" t="s">
        <v>62</v>
      </c>
      <c r="E2427" s="44" t="s">
        <v>73</v>
      </c>
      <c r="F2427" s="9">
        <v>2000</v>
      </c>
      <c r="G2427" s="10">
        <v>292.18665169500002</v>
      </c>
      <c r="H2427" s="10">
        <v>4371</v>
      </c>
      <c r="I2427" s="10">
        <v>0</v>
      </c>
      <c r="J2427" s="10">
        <v>0</v>
      </c>
      <c r="K2427" s="10">
        <v>0</v>
      </c>
      <c r="L2427" s="10">
        <f t="shared" si="37"/>
        <v>4371</v>
      </c>
    </row>
    <row r="2428" spans="1:12" x14ac:dyDescent="0.2">
      <c r="A2428" s="9" t="s">
        <v>53</v>
      </c>
      <c r="B2428" s="9" t="s">
        <v>55</v>
      </c>
      <c r="C2428" s="9" t="s">
        <v>24</v>
      </c>
      <c r="D2428" s="9" t="s">
        <v>62</v>
      </c>
      <c r="E2428" s="44" t="s">
        <v>73</v>
      </c>
      <c r="F2428" s="9">
        <v>2005</v>
      </c>
      <c r="G2428" s="10">
        <v>537.08356773499997</v>
      </c>
      <c r="H2428" s="10">
        <v>1394</v>
      </c>
      <c r="I2428" s="10">
        <v>0</v>
      </c>
      <c r="J2428" s="10">
        <v>0</v>
      </c>
      <c r="K2428" s="10">
        <v>0</v>
      </c>
      <c r="L2428" s="10">
        <f t="shared" si="37"/>
        <v>1394</v>
      </c>
    </row>
    <row r="2429" spans="1:12" x14ac:dyDescent="0.2">
      <c r="A2429" s="9" t="s">
        <v>53</v>
      </c>
      <c r="B2429" s="9" t="s">
        <v>55</v>
      </c>
      <c r="C2429" s="9" t="s">
        <v>24</v>
      </c>
      <c r="D2429" s="9" t="s">
        <v>62</v>
      </c>
      <c r="E2429" s="44" t="s">
        <v>73</v>
      </c>
      <c r="F2429" s="9">
        <v>2006</v>
      </c>
      <c r="G2429" s="10">
        <v>509.61904034999998</v>
      </c>
      <c r="H2429" s="10">
        <v>1678</v>
      </c>
      <c r="I2429" s="10">
        <v>0</v>
      </c>
      <c r="J2429" s="10">
        <v>6</v>
      </c>
      <c r="K2429" s="10">
        <v>0</v>
      </c>
      <c r="L2429" s="10">
        <f t="shared" si="37"/>
        <v>1684</v>
      </c>
    </row>
    <row r="2430" spans="1:12" x14ac:dyDescent="0.2">
      <c r="A2430" s="9" t="s">
        <v>53</v>
      </c>
      <c r="B2430" s="9" t="s">
        <v>55</v>
      </c>
      <c r="C2430" s="9" t="s">
        <v>24</v>
      </c>
      <c r="D2430" s="9" t="s">
        <v>63</v>
      </c>
      <c r="E2430" s="44" t="s">
        <v>73</v>
      </c>
      <c r="F2430" s="9">
        <v>2004</v>
      </c>
      <c r="G2430" s="10">
        <v>419.23789195400002</v>
      </c>
      <c r="H2430" s="10">
        <v>915</v>
      </c>
      <c r="I2430" s="10">
        <v>0</v>
      </c>
      <c r="J2430" s="10">
        <v>4</v>
      </c>
      <c r="K2430" s="10">
        <v>4.333333333333333</v>
      </c>
      <c r="L2430" s="10">
        <f t="shared" si="37"/>
        <v>923.33333333333337</v>
      </c>
    </row>
    <row r="2431" spans="1:12" x14ac:dyDescent="0.2">
      <c r="A2431" s="9" t="s">
        <v>53</v>
      </c>
      <c r="B2431" s="9" t="s">
        <v>55</v>
      </c>
      <c r="C2431" s="9" t="s">
        <v>24</v>
      </c>
      <c r="D2431" s="9" t="s">
        <v>64</v>
      </c>
      <c r="E2431" s="44" t="s">
        <v>73</v>
      </c>
      <c r="F2431" s="9">
        <v>2003</v>
      </c>
      <c r="G2431" s="10">
        <v>321.95267340999999</v>
      </c>
      <c r="H2431" s="10">
        <v>1846</v>
      </c>
      <c r="I2431" s="10">
        <v>0</v>
      </c>
      <c r="J2431" s="10">
        <v>34</v>
      </c>
      <c r="K2431" s="10">
        <v>0</v>
      </c>
      <c r="L2431" s="10">
        <f t="shared" si="37"/>
        <v>1880</v>
      </c>
    </row>
    <row r="2432" spans="1:12" x14ac:dyDescent="0.2">
      <c r="A2432" s="9" t="s">
        <v>53</v>
      </c>
      <c r="B2432" s="9" t="s">
        <v>55</v>
      </c>
      <c r="C2432" s="9" t="s">
        <v>24</v>
      </c>
      <c r="D2432" s="9" t="s">
        <v>63</v>
      </c>
      <c r="E2432" s="44" t="s">
        <v>27</v>
      </c>
      <c r="F2432" s="9">
        <v>2011</v>
      </c>
      <c r="G2432" s="10">
        <v>581.74428301099999</v>
      </c>
      <c r="H2432" s="10">
        <v>94</v>
      </c>
      <c r="I2432" s="10">
        <v>0</v>
      </c>
      <c r="J2432" s="10">
        <v>0</v>
      </c>
      <c r="K2432" s="10">
        <v>0</v>
      </c>
      <c r="L2432" s="10">
        <f t="shared" si="37"/>
        <v>94</v>
      </c>
    </row>
    <row r="2433" spans="1:12" x14ac:dyDescent="0.2">
      <c r="A2433" s="9" t="s">
        <v>53</v>
      </c>
      <c r="B2433" s="9" t="s">
        <v>55</v>
      </c>
      <c r="C2433" s="9" t="s">
        <v>24</v>
      </c>
      <c r="D2433" s="9" t="s">
        <v>63</v>
      </c>
      <c r="E2433" s="44" t="s">
        <v>27</v>
      </c>
      <c r="F2433" s="9">
        <v>2012</v>
      </c>
      <c r="G2433" s="10">
        <v>765.81072126799995</v>
      </c>
      <c r="H2433" s="10">
        <v>78</v>
      </c>
      <c r="I2433" s="10">
        <v>0</v>
      </c>
      <c r="J2433" s="10">
        <v>0</v>
      </c>
      <c r="K2433" s="10">
        <v>0</v>
      </c>
      <c r="L2433" s="10">
        <f t="shared" si="37"/>
        <v>78</v>
      </c>
    </row>
    <row r="2434" spans="1:12" x14ac:dyDescent="0.2">
      <c r="A2434" s="9" t="s">
        <v>53</v>
      </c>
      <c r="B2434" s="9" t="s">
        <v>55</v>
      </c>
      <c r="C2434" s="9" t="s">
        <v>24</v>
      </c>
      <c r="D2434" s="9" t="s">
        <v>62</v>
      </c>
      <c r="E2434" s="44" t="s">
        <v>31</v>
      </c>
      <c r="F2434" s="9">
        <v>2005</v>
      </c>
      <c r="G2434" s="10">
        <v>537.08356773499997</v>
      </c>
      <c r="H2434" s="10">
        <v>152</v>
      </c>
      <c r="I2434" s="10">
        <v>0</v>
      </c>
      <c r="J2434" s="10">
        <v>0</v>
      </c>
      <c r="K2434" s="10">
        <v>0</v>
      </c>
      <c r="L2434" s="10">
        <f t="shared" si="37"/>
        <v>152</v>
      </c>
    </row>
    <row r="2435" spans="1:12" x14ac:dyDescent="0.2">
      <c r="A2435" s="9" t="s">
        <v>53</v>
      </c>
      <c r="B2435" s="9" t="s">
        <v>55</v>
      </c>
      <c r="C2435" s="9" t="s">
        <v>24</v>
      </c>
      <c r="D2435" s="9" t="s">
        <v>62</v>
      </c>
      <c r="E2435" s="44" t="s">
        <v>31</v>
      </c>
      <c r="F2435" s="9">
        <v>2006</v>
      </c>
      <c r="G2435" s="10">
        <v>509.61904034999998</v>
      </c>
      <c r="H2435" s="10">
        <v>415</v>
      </c>
      <c r="I2435" s="10">
        <v>0</v>
      </c>
      <c r="J2435" s="10">
        <v>0</v>
      </c>
      <c r="K2435" s="10">
        <v>6.666666666666667</v>
      </c>
      <c r="L2435" s="10">
        <f t="shared" ref="L2435:L2498" si="38">H2435+I2435+J2435+K2435</f>
        <v>421.66666666666669</v>
      </c>
    </row>
    <row r="2436" spans="1:12" x14ac:dyDescent="0.2">
      <c r="A2436" s="9" t="s">
        <v>53</v>
      </c>
      <c r="B2436" s="9" t="s">
        <v>55</v>
      </c>
      <c r="C2436" s="9" t="s">
        <v>37</v>
      </c>
      <c r="D2436" s="9" t="s">
        <v>65</v>
      </c>
      <c r="E2436" s="44" t="s">
        <v>71</v>
      </c>
      <c r="F2436" s="9">
        <v>2015</v>
      </c>
      <c r="G2436" s="10">
        <v>606.21398670999997</v>
      </c>
      <c r="H2436" s="10">
        <v>47</v>
      </c>
      <c r="I2436" s="10">
        <v>0</v>
      </c>
      <c r="J2436" s="10">
        <v>0</v>
      </c>
      <c r="K2436" s="10">
        <v>0</v>
      </c>
      <c r="L2436" s="10">
        <f t="shared" si="38"/>
        <v>47</v>
      </c>
    </row>
    <row r="2437" spans="1:12" x14ac:dyDescent="0.2">
      <c r="A2437" s="9" t="s">
        <v>53</v>
      </c>
      <c r="B2437" s="9" t="s">
        <v>55</v>
      </c>
      <c r="C2437" s="9" t="s">
        <v>37</v>
      </c>
      <c r="D2437" s="9" t="s">
        <v>65</v>
      </c>
      <c r="E2437" s="44" t="s">
        <v>71</v>
      </c>
      <c r="F2437" s="9">
        <v>2016</v>
      </c>
      <c r="G2437" s="10">
        <v>762.16458972800001</v>
      </c>
      <c r="H2437" s="10">
        <v>79</v>
      </c>
      <c r="I2437" s="10">
        <v>0</v>
      </c>
      <c r="J2437" s="10">
        <v>0</v>
      </c>
      <c r="K2437" s="10">
        <v>0</v>
      </c>
      <c r="L2437" s="10">
        <f t="shared" si="38"/>
        <v>79</v>
      </c>
    </row>
    <row r="2438" spans="1:12" x14ac:dyDescent="0.2">
      <c r="A2438" s="9" t="s">
        <v>53</v>
      </c>
      <c r="B2438" s="9" t="s">
        <v>55</v>
      </c>
      <c r="C2438" s="9" t="s">
        <v>37</v>
      </c>
      <c r="D2438" s="9" t="s">
        <v>65</v>
      </c>
      <c r="E2438" s="44" t="s">
        <v>71</v>
      </c>
      <c r="F2438" s="9">
        <v>2016</v>
      </c>
      <c r="G2438" s="10">
        <v>629.43533941299995</v>
      </c>
      <c r="H2438" s="10">
        <v>18</v>
      </c>
      <c r="I2438" s="10">
        <v>1</v>
      </c>
      <c r="J2438" s="10">
        <v>0</v>
      </c>
      <c r="K2438" s="10">
        <v>0</v>
      </c>
      <c r="L2438" s="10">
        <f t="shared" si="38"/>
        <v>19</v>
      </c>
    </row>
    <row r="2439" spans="1:12" x14ac:dyDescent="0.2">
      <c r="A2439" s="9" t="s">
        <v>53</v>
      </c>
      <c r="B2439" s="9" t="s">
        <v>55</v>
      </c>
      <c r="C2439" s="9" t="s">
        <v>37</v>
      </c>
      <c r="D2439" s="9" t="s">
        <v>69</v>
      </c>
      <c r="E2439" s="44" t="s">
        <v>72</v>
      </c>
      <c r="F2439" s="9">
        <v>2011</v>
      </c>
      <c r="G2439" s="10">
        <v>745.72157270980142</v>
      </c>
      <c r="H2439" s="10">
        <v>977</v>
      </c>
      <c r="I2439" s="10">
        <v>0</v>
      </c>
      <c r="J2439" s="10">
        <v>6</v>
      </c>
      <c r="K2439" s="10">
        <v>0</v>
      </c>
      <c r="L2439" s="10">
        <f t="shared" si="38"/>
        <v>983</v>
      </c>
    </row>
    <row r="2440" spans="1:12" x14ac:dyDescent="0.2">
      <c r="A2440" s="9" t="s">
        <v>53</v>
      </c>
      <c r="B2440" s="9" t="s">
        <v>55</v>
      </c>
      <c r="C2440" s="9" t="s">
        <v>37</v>
      </c>
      <c r="D2440" s="9" t="s">
        <v>69</v>
      </c>
      <c r="E2440" s="44" t="s">
        <v>72</v>
      </c>
      <c r="F2440" s="9">
        <v>2011</v>
      </c>
      <c r="G2440" s="10">
        <v>782.31547619047615</v>
      </c>
      <c r="H2440" s="10">
        <v>765</v>
      </c>
      <c r="I2440" s="10">
        <v>0</v>
      </c>
      <c r="J2440" s="10">
        <v>0</v>
      </c>
      <c r="K2440" s="10">
        <v>0</v>
      </c>
      <c r="L2440" s="10">
        <f t="shared" si="38"/>
        <v>765</v>
      </c>
    </row>
    <row r="2441" spans="1:12" x14ac:dyDescent="0.2">
      <c r="A2441" s="9" t="s">
        <v>53</v>
      </c>
      <c r="B2441" s="9" t="s">
        <v>55</v>
      </c>
      <c r="C2441" s="9" t="s">
        <v>37</v>
      </c>
      <c r="D2441" s="9" t="s">
        <v>69</v>
      </c>
      <c r="E2441" s="44" t="s">
        <v>72</v>
      </c>
      <c r="F2441" s="9">
        <v>2011</v>
      </c>
      <c r="G2441" s="10">
        <v>787.5075782005805</v>
      </c>
      <c r="H2441" s="10">
        <v>732</v>
      </c>
      <c r="I2441" s="10">
        <v>0</v>
      </c>
      <c r="J2441" s="10">
        <v>15</v>
      </c>
      <c r="K2441" s="10">
        <v>1.3333333333333333</v>
      </c>
      <c r="L2441" s="10">
        <f t="shared" si="38"/>
        <v>748.33333333333337</v>
      </c>
    </row>
    <row r="2442" spans="1:12" x14ac:dyDescent="0.2">
      <c r="A2442" s="9" t="s">
        <v>53</v>
      </c>
      <c r="B2442" s="9" t="s">
        <v>55</v>
      </c>
      <c r="C2442" s="9" t="s">
        <v>37</v>
      </c>
      <c r="D2442" s="9" t="s">
        <v>65</v>
      </c>
      <c r="E2442" s="44" t="s">
        <v>72</v>
      </c>
      <c r="F2442" s="9">
        <v>2012</v>
      </c>
      <c r="G2442" s="10">
        <v>680.32453964000001</v>
      </c>
      <c r="H2442" s="10">
        <v>883</v>
      </c>
      <c r="I2442" s="10">
        <v>0</v>
      </c>
      <c r="J2442" s="10">
        <v>0</v>
      </c>
      <c r="K2442" s="10">
        <v>0</v>
      </c>
      <c r="L2442" s="10">
        <f t="shared" si="38"/>
        <v>883</v>
      </c>
    </row>
    <row r="2443" spans="1:12" x14ac:dyDescent="0.2">
      <c r="A2443" s="9" t="s">
        <v>53</v>
      </c>
      <c r="B2443" s="9" t="s">
        <v>55</v>
      </c>
      <c r="C2443" s="9" t="s">
        <v>37</v>
      </c>
      <c r="D2443" s="9" t="s">
        <v>65</v>
      </c>
      <c r="E2443" s="44" t="s">
        <v>73</v>
      </c>
      <c r="F2443" s="9">
        <v>2000</v>
      </c>
      <c r="G2443" s="10">
        <v>443.69962350999998</v>
      </c>
      <c r="H2443" s="10">
        <v>1800</v>
      </c>
      <c r="I2443" s="10">
        <v>0</v>
      </c>
      <c r="J2443" s="10">
        <v>0</v>
      </c>
      <c r="K2443" s="10">
        <v>0</v>
      </c>
      <c r="L2443" s="10">
        <f t="shared" si="38"/>
        <v>1800</v>
      </c>
    </row>
    <row r="2444" spans="1:12" x14ac:dyDescent="0.2">
      <c r="A2444" s="9" t="s">
        <v>53</v>
      </c>
      <c r="B2444" s="9" t="s">
        <v>55</v>
      </c>
      <c r="C2444" s="9" t="s">
        <v>37</v>
      </c>
      <c r="D2444" s="9" t="s">
        <v>65</v>
      </c>
      <c r="E2444" s="44" t="s">
        <v>73</v>
      </c>
      <c r="F2444" s="9">
        <v>2008</v>
      </c>
      <c r="G2444" s="10">
        <v>507.48659640400001</v>
      </c>
      <c r="H2444" s="10">
        <v>2135</v>
      </c>
      <c r="I2444" s="10">
        <v>0</v>
      </c>
      <c r="J2444" s="10">
        <v>0</v>
      </c>
      <c r="K2444" s="10">
        <v>0</v>
      </c>
      <c r="L2444" s="10">
        <f t="shared" si="38"/>
        <v>2135</v>
      </c>
    </row>
    <row r="2445" spans="1:12" x14ac:dyDescent="0.2">
      <c r="A2445" s="9" t="s">
        <v>53</v>
      </c>
      <c r="B2445" s="9" t="s">
        <v>55</v>
      </c>
      <c r="C2445" s="9" t="s">
        <v>37</v>
      </c>
      <c r="D2445" s="9" t="s">
        <v>76</v>
      </c>
      <c r="E2445" s="44" t="s">
        <v>73</v>
      </c>
      <c r="F2445" s="9">
        <v>2008</v>
      </c>
      <c r="G2445" s="10">
        <v>507.83209873200002</v>
      </c>
      <c r="H2445" s="10">
        <v>2219</v>
      </c>
      <c r="I2445" s="10">
        <v>0</v>
      </c>
      <c r="J2445" s="10">
        <v>1</v>
      </c>
      <c r="K2445" s="10">
        <v>8</v>
      </c>
      <c r="L2445" s="10">
        <f t="shared" si="38"/>
        <v>2228</v>
      </c>
    </row>
    <row r="2446" spans="1:12" x14ac:dyDescent="0.2">
      <c r="A2446" s="9" t="s">
        <v>53</v>
      </c>
      <c r="B2446" s="9" t="s">
        <v>55</v>
      </c>
      <c r="C2446" s="9" t="s">
        <v>37</v>
      </c>
      <c r="D2446" s="9" t="s">
        <v>69</v>
      </c>
      <c r="E2446" s="44" t="s">
        <v>27</v>
      </c>
      <c r="F2446" s="9">
        <v>2012</v>
      </c>
      <c r="G2446" s="10">
        <v>686.59295261239367</v>
      </c>
      <c r="H2446" s="10">
        <v>25</v>
      </c>
      <c r="I2446" s="10">
        <v>0</v>
      </c>
      <c r="J2446" s="10">
        <v>0</v>
      </c>
      <c r="K2446" s="10">
        <v>0</v>
      </c>
      <c r="L2446" s="10">
        <f t="shared" si="38"/>
        <v>25</v>
      </c>
    </row>
    <row r="2447" spans="1:12" x14ac:dyDescent="0.2">
      <c r="A2447" s="9" t="s">
        <v>53</v>
      </c>
      <c r="B2447" s="9" t="s">
        <v>55</v>
      </c>
      <c r="C2447" s="9" t="s">
        <v>37</v>
      </c>
      <c r="D2447" s="9" t="s">
        <v>65</v>
      </c>
      <c r="E2447" s="44" t="s">
        <v>27</v>
      </c>
      <c r="F2447" s="9">
        <v>2012</v>
      </c>
      <c r="G2447" s="10">
        <v>680.32453964000001</v>
      </c>
      <c r="H2447" s="10">
        <v>204</v>
      </c>
      <c r="I2447" s="10">
        <v>0</v>
      </c>
      <c r="J2447" s="10">
        <v>2</v>
      </c>
      <c r="K2447" s="10">
        <v>0</v>
      </c>
      <c r="L2447" s="10">
        <f t="shared" si="38"/>
        <v>206</v>
      </c>
    </row>
    <row r="2448" spans="1:12" x14ac:dyDescent="0.2">
      <c r="A2448" s="9" t="s">
        <v>53</v>
      </c>
      <c r="B2448" s="9" t="s">
        <v>55</v>
      </c>
      <c r="C2448" s="9" t="s">
        <v>37</v>
      </c>
      <c r="D2448" s="9" t="s">
        <v>65</v>
      </c>
      <c r="E2448" s="44" t="s">
        <v>31</v>
      </c>
      <c r="F2448" s="9">
        <v>2008</v>
      </c>
      <c r="G2448" s="10">
        <v>507.48659640400001</v>
      </c>
      <c r="H2448" s="10">
        <v>155</v>
      </c>
      <c r="I2448" s="10">
        <v>5</v>
      </c>
      <c r="J2448" s="10">
        <v>0</v>
      </c>
      <c r="K2448" s="10">
        <v>0</v>
      </c>
      <c r="L2448" s="10">
        <f t="shared" si="38"/>
        <v>160</v>
      </c>
    </row>
    <row r="2449" spans="1:12" x14ac:dyDescent="0.2">
      <c r="A2449" s="9" t="s">
        <v>53</v>
      </c>
      <c r="B2449" s="9" t="s">
        <v>55</v>
      </c>
      <c r="C2449" s="9" t="s">
        <v>37</v>
      </c>
      <c r="D2449" s="9" t="s">
        <v>76</v>
      </c>
      <c r="E2449" s="44" t="s">
        <v>31</v>
      </c>
      <c r="F2449" s="9">
        <v>2008</v>
      </c>
      <c r="G2449" s="10">
        <v>507.83209873200002</v>
      </c>
      <c r="H2449" s="10">
        <v>71</v>
      </c>
      <c r="I2449" s="10">
        <v>0</v>
      </c>
      <c r="J2449" s="10">
        <v>0</v>
      </c>
      <c r="K2449" s="10">
        <v>0</v>
      </c>
      <c r="L2449" s="10">
        <f t="shared" si="38"/>
        <v>71</v>
      </c>
    </row>
    <row r="2450" spans="1:12" x14ac:dyDescent="0.2">
      <c r="A2450" s="9" t="s">
        <v>53</v>
      </c>
      <c r="B2450" s="9" t="s">
        <v>55</v>
      </c>
      <c r="C2450" s="9" t="s">
        <v>39</v>
      </c>
      <c r="D2450" s="9" t="s">
        <v>66</v>
      </c>
      <c r="E2450" s="44" t="s">
        <v>71</v>
      </c>
      <c r="F2450" s="9">
        <v>2014</v>
      </c>
      <c r="G2450" s="10">
        <v>603.60723979199997</v>
      </c>
      <c r="H2450" s="10">
        <v>359</v>
      </c>
      <c r="I2450" s="10">
        <v>0</v>
      </c>
      <c r="J2450" s="10">
        <v>0</v>
      </c>
      <c r="K2450" s="10">
        <v>0</v>
      </c>
      <c r="L2450" s="10">
        <f t="shared" si="38"/>
        <v>359</v>
      </c>
    </row>
    <row r="2451" spans="1:12" x14ac:dyDescent="0.2">
      <c r="A2451" s="9" t="s">
        <v>53</v>
      </c>
      <c r="B2451" s="9" t="s">
        <v>55</v>
      </c>
      <c r="C2451" s="9" t="s">
        <v>39</v>
      </c>
      <c r="D2451" s="9" t="s">
        <v>66</v>
      </c>
      <c r="E2451" s="44" t="s">
        <v>71</v>
      </c>
      <c r="F2451" s="9">
        <v>2014</v>
      </c>
      <c r="G2451" s="10">
        <v>615.49075774599999</v>
      </c>
      <c r="H2451" s="10">
        <v>254</v>
      </c>
      <c r="I2451" s="10">
        <v>2</v>
      </c>
      <c r="J2451" s="10">
        <v>0</v>
      </c>
      <c r="K2451" s="10">
        <v>30.666666666666668</v>
      </c>
      <c r="L2451" s="10">
        <f t="shared" si="38"/>
        <v>286.66666666666669</v>
      </c>
    </row>
    <row r="2452" spans="1:12" x14ac:dyDescent="0.2">
      <c r="A2452" s="9" t="s">
        <v>53</v>
      </c>
      <c r="B2452" s="9" t="s">
        <v>55</v>
      </c>
      <c r="C2452" s="9" t="s">
        <v>39</v>
      </c>
      <c r="D2452" s="9" t="s">
        <v>66</v>
      </c>
      <c r="E2452" s="44" t="s">
        <v>71</v>
      </c>
      <c r="F2452" s="9">
        <v>2015</v>
      </c>
      <c r="G2452" s="10">
        <v>706.83995013019273</v>
      </c>
      <c r="H2452" s="10">
        <v>32</v>
      </c>
      <c r="I2452" s="10">
        <v>0</v>
      </c>
      <c r="J2452" s="10">
        <v>0</v>
      </c>
      <c r="K2452" s="10">
        <v>39.333333333333336</v>
      </c>
      <c r="L2452" s="10">
        <f t="shared" si="38"/>
        <v>71.333333333333343</v>
      </c>
    </row>
    <row r="2453" spans="1:12" x14ac:dyDescent="0.2">
      <c r="A2453" s="9" t="s">
        <v>53</v>
      </c>
      <c r="B2453" s="9" t="s">
        <v>55</v>
      </c>
      <c r="C2453" s="9" t="s">
        <v>39</v>
      </c>
      <c r="D2453" s="9" t="s">
        <v>66</v>
      </c>
      <c r="E2453" s="44" t="s">
        <v>71</v>
      </c>
      <c r="F2453" s="9">
        <v>2015</v>
      </c>
      <c r="G2453" s="10">
        <v>606.02164970499996</v>
      </c>
      <c r="H2453" s="10">
        <v>191</v>
      </c>
      <c r="I2453" s="10">
        <v>0</v>
      </c>
      <c r="J2453" s="10">
        <v>0</v>
      </c>
      <c r="K2453" s="10">
        <v>0</v>
      </c>
      <c r="L2453" s="10">
        <f t="shared" si="38"/>
        <v>191</v>
      </c>
    </row>
    <row r="2454" spans="1:12" x14ac:dyDescent="0.2">
      <c r="A2454" s="9" t="s">
        <v>53</v>
      </c>
      <c r="B2454" s="9" t="s">
        <v>55</v>
      </c>
      <c r="C2454" s="9" t="s">
        <v>39</v>
      </c>
      <c r="D2454" s="9" t="s">
        <v>66</v>
      </c>
      <c r="E2454" s="44" t="s">
        <v>71</v>
      </c>
      <c r="F2454" s="9">
        <v>2016</v>
      </c>
      <c r="G2454" s="10">
        <v>874.48369984059809</v>
      </c>
      <c r="H2454" s="10">
        <v>78</v>
      </c>
      <c r="I2454" s="10">
        <v>13</v>
      </c>
      <c r="J2454" s="10">
        <v>0</v>
      </c>
      <c r="K2454" s="10">
        <v>0</v>
      </c>
      <c r="L2454" s="10">
        <f t="shared" si="38"/>
        <v>91</v>
      </c>
    </row>
    <row r="2455" spans="1:12" x14ac:dyDescent="0.2">
      <c r="A2455" s="9" t="s">
        <v>53</v>
      </c>
      <c r="B2455" s="9" t="s">
        <v>55</v>
      </c>
      <c r="C2455" s="9" t="s">
        <v>39</v>
      </c>
      <c r="D2455" s="9" t="s">
        <v>66</v>
      </c>
      <c r="E2455" s="44" t="s">
        <v>71</v>
      </c>
      <c r="F2455" s="9">
        <v>2016</v>
      </c>
      <c r="G2455" s="10">
        <v>596.54126363399996</v>
      </c>
      <c r="H2455" s="10">
        <v>47</v>
      </c>
      <c r="I2455" s="10">
        <v>0</v>
      </c>
      <c r="J2455" s="10">
        <v>0</v>
      </c>
      <c r="K2455" s="10">
        <v>0</v>
      </c>
      <c r="L2455" s="10">
        <f t="shared" si="38"/>
        <v>47</v>
      </c>
    </row>
    <row r="2456" spans="1:12" x14ac:dyDescent="0.2">
      <c r="A2456" s="9" t="s">
        <v>53</v>
      </c>
      <c r="B2456" s="9" t="s">
        <v>55</v>
      </c>
      <c r="C2456" s="9" t="s">
        <v>39</v>
      </c>
      <c r="D2456" s="9" t="s">
        <v>66</v>
      </c>
      <c r="E2456" s="44" t="s">
        <v>72</v>
      </c>
      <c r="F2456" s="9">
        <v>2009</v>
      </c>
      <c r="G2456" s="10">
        <v>569.31794207853829</v>
      </c>
      <c r="H2456" s="10">
        <v>702</v>
      </c>
      <c r="I2456" s="10">
        <v>0</v>
      </c>
      <c r="J2456" s="10">
        <v>0</v>
      </c>
      <c r="K2456" s="10">
        <v>0</v>
      </c>
      <c r="L2456" s="10">
        <f t="shared" si="38"/>
        <v>702</v>
      </c>
    </row>
    <row r="2457" spans="1:12" x14ac:dyDescent="0.2">
      <c r="A2457" s="9" t="s">
        <v>53</v>
      </c>
      <c r="B2457" s="9" t="s">
        <v>55</v>
      </c>
      <c r="C2457" s="9" t="s">
        <v>39</v>
      </c>
      <c r="D2457" s="9" t="s">
        <v>66</v>
      </c>
      <c r="E2457" s="44" t="s">
        <v>72</v>
      </c>
      <c r="F2457" s="9">
        <v>2010</v>
      </c>
      <c r="G2457" s="10">
        <v>547.59784727099998</v>
      </c>
      <c r="H2457" s="10">
        <v>0</v>
      </c>
      <c r="I2457" s="10">
        <v>316</v>
      </c>
      <c r="J2457" s="10">
        <v>0</v>
      </c>
      <c r="K2457" s="10">
        <v>5.333333333333333</v>
      </c>
      <c r="L2457" s="10">
        <f t="shared" si="38"/>
        <v>321.33333333333331</v>
      </c>
    </row>
    <row r="2458" spans="1:12" x14ac:dyDescent="0.2">
      <c r="A2458" s="9" t="s">
        <v>53</v>
      </c>
      <c r="B2458" s="9" t="s">
        <v>55</v>
      </c>
      <c r="C2458" s="9" t="s">
        <v>39</v>
      </c>
      <c r="D2458" s="9" t="s">
        <v>66</v>
      </c>
      <c r="E2458" s="44" t="s">
        <v>72</v>
      </c>
      <c r="F2458" s="9">
        <v>2010</v>
      </c>
      <c r="G2458" s="10">
        <v>600.57162672200002</v>
      </c>
      <c r="H2458" s="10">
        <v>528</v>
      </c>
      <c r="I2458" s="10">
        <v>31</v>
      </c>
      <c r="J2458" s="10">
        <v>8</v>
      </c>
      <c r="K2458" s="10">
        <v>42.666666666666664</v>
      </c>
      <c r="L2458" s="10">
        <f t="shared" si="38"/>
        <v>609.66666666666663</v>
      </c>
    </row>
    <row r="2459" spans="1:12" x14ac:dyDescent="0.2">
      <c r="A2459" s="9" t="s">
        <v>53</v>
      </c>
      <c r="B2459" s="9" t="s">
        <v>55</v>
      </c>
      <c r="C2459" s="9" t="s">
        <v>39</v>
      </c>
      <c r="D2459" s="9" t="s">
        <v>66</v>
      </c>
      <c r="E2459" s="44" t="s">
        <v>72</v>
      </c>
      <c r="F2459" s="9">
        <v>2011</v>
      </c>
      <c r="G2459" s="10">
        <v>588.79570824400002</v>
      </c>
      <c r="H2459" s="10">
        <v>876</v>
      </c>
      <c r="I2459" s="10">
        <v>0</v>
      </c>
      <c r="J2459" s="10">
        <v>0</v>
      </c>
      <c r="K2459" s="10">
        <v>0</v>
      </c>
      <c r="L2459" s="10">
        <f t="shared" si="38"/>
        <v>876</v>
      </c>
    </row>
    <row r="2460" spans="1:12" x14ac:dyDescent="0.2">
      <c r="A2460" s="9" t="s">
        <v>53</v>
      </c>
      <c r="B2460" s="9" t="s">
        <v>55</v>
      </c>
      <c r="C2460" s="9" t="s">
        <v>39</v>
      </c>
      <c r="D2460" s="9" t="s">
        <v>66</v>
      </c>
      <c r="E2460" s="44" t="s">
        <v>72</v>
      </c>
      <c r="F2460" s="9">
        <v>2011</v>
      </c>
      <c r="G2460" s="10">
        <v>598.17891336299999</v>
      </c>
      <c r="H2460" s="10">
        <v>351</v>
      </c>
      <c r="I2460" s="10">
        <v>20</v>
      </c>
      <c r="J2460" s="10">
        <v>0</v>
      </c>
      <c r="K2460" s="10">
        <v>28.666666666666668</v>
      </c>
      <c r="L2460" s="10">
        <f t="shared" si="38"/>
        <v>399.66666666666669</v>
      </c>
    </row>
    <row r="2461" spans="1:12" x14ac:dyDescent="0.2">
      <c r="A2461" s="9" t="s">
        <v>53</v>
      </c>
      <c r="B2461" s="9" t="s">
        <v>55</v>
      </c>
      <c r="C2461" s="9" t="s">
        <v>39</v>
      </c>
      <c r="D2461" s="9" t="s">
        <v>66</v>
      </c>
      <c r="E2461" s="44" t="s">
        <v>72</v>
      </c>
      <c r="F2461" s="9">
        <v>2011</v>
      </c>
      <c r="G2461" s="10">
        <v>600.57161739900005</v>
      </c>
      <c r="H2461" s="10">
        <v>206</v>
      </c>
      <c r="I2461" s="10">
        <v>25</v>
      </c>
      <c r="J2461" s="10">
        <v>0</v>
      </c>
      <c r="K2461" s="10">
        <v>0</v>
      </c>
      <c r="L2461" s="10">
        <f t="shared" si="38"/>
        <v>231</v>
      </c>
    </row>
    <row r="2462" spans="1:12" x14ac:dyDescent="0.2">
      <c r="A2462" s="9" t="s">
        <v>53</v>
      </c>
      <c r="B2462" s="9" t="s">
        <v>55</v>
      </c>
      <c r="C2462" s="9" t="s">
        <v>39</v>
      </c>
      <c r="D2462" s="9" t="s">
        <v>66</v>
      </c>
      <c r="E2462" s="44" t="s">
        <v>72</v>
      </c>
      <c r="F2462" s="9">
        <v>2011</v>
      </c>
      <c r="G2462" s="10">
        <v>742.71604361599998</v>
      </c>
      <c r="H2462" s="10">
        <v>556</v>
      </c>
      <c r="I2462" s="10">
        <v>40</v>
      </c>
      <c r="J2462" s="10">
        <v>180</v>
      </c>
      <c r="K2462" s="10">
        <v>14</v>
      </c>
      <c r="L2462" s="10">
        <f t="shared" si="38"/>
        <v>790</v>
      </c>
    </row>
    <row r="2463" spans="1:12" x14ac:dyDescent="0.2">
      <c r="A2463" s="9" t="s">
        <v>53</v>
      </c>
      <c r="B2463" s="9" t="s">
        <v>55</v>
      </c>
      <c r="C2463" s="9" t="s">
        <v>39</v>
      </c>
      <c r="D2463" s="9" t="s">
        <v>66</v>
      </c>
      <c r="E2463" s="44" t="s">
        <v>72</v>
      </c>
      <c r="F2463" s="9">
        <v>2012</v>
      </c>
      <c r="G2463" s="10">
        <v>750.71455438400005</v>
      </c>
      <c r="H2463" s="10">
        <v>155</v>
      </c>
      <c r="I2463" s="10">
        <v>7</v>
      </c>
      <c r="J2463" s="10">
        <v>5</v>
      </c>
      <c r="K2463" s="10">
        <v>0</v>
      </c>
      <c r="L2463" s="10">
        <f t="shared" si="38"/>
        <v>167</v>
      </c>
    </row>
    <row r="2464" spans="1:12" x14ac:dyDescent="0.2">
      <c r="A2464" s="9" t="s">
        <v>53</v>
      </c>
      <c r="B2464" s="9" t="s">
        <v>55</v>
      </c>
      <c r="C2464" s="9" t="s">
        <v>39</v>
      </c>
      <c r="D2464" s="9" t="s">
        <v>66</v>
      </c>
      <c r="E2464" s="44" t="s">
        <v>72</v>
      </c>
      <c r="F2464" s="9">
        <v>2012</v>
      </c>
      <c r="G2464" s="10">
        <v>428.03905897499999</v>
      </c>
      <c r="H2464" s="10">
        <v>242</v>
      </c>
      <c r="I2464" s="10">
        <v>0</v>
      </c>
      <c r="J2464" s="10">
        <v>189</v>
      </c>
      <c r="K2464" s="10">
        <v>169.66666666666666</v>
      </c>
      <c r="L2464" s="10">
        <f t="shared" si="38"/>
        <v>600.66666666666663</v>
      </c>
    </row>
    <row r="2465" spans="1:12" x14ac:dyDescent="0.2">
      <c r="A2465" s="9" t="s">
        <v>53</v>
      </c>
      <c r="B2465" s="9" t="s">
        <v>55</v>
      </c>
      <c r="C2465" s="9" t="s">
        <v>39</v>
      </c>
      <c r="D2465" s="9" t="s">
        <v>66</v>
      </c>
      <c r="E2465" s="44" t="s">
        <v>72</v>
      </c>
      <c r="F2465" s="9">
        <v>2012</v>
      </c>
      <c r="G2465" s="10">
        <v>600.571629282</v>
      </c>
      <c r="H2465" s="10">
        <v>364</v>
      </c>
      <c r="I2465" s="10">
        <v>0</v>
      </c>
      <c r="J2465" s="10">
        <v>39</v>
      </c>
      <c r="K2465" s="10">
        <v>19</v>
      </c>
      <c r="L2465" s="10">
        <f t="shared" si="38"/>
        <v>422</v>
      </c>
    </row>
    <row r="2466" spans="1:12" x14ac:dyDescent="0.2">
      <c r="A2466" s="9" t="s">
        <v>53</v>
      </c>
      <c r="B2466" s="9" t="s">
        <v>55</v>
      </c>
      <c r="C2466" s="9" t="s">
        <v>39</v>
      </c>
      <c r="D2466" s="9" t="s">
        <v>66</v>
      </c>
      <c r="E2466" s="44" t="s">
        <v>72</v>
      </c>
      <c r="F2466" s="9">
        <v>2012</v>
      </c>
      <c r="G2466" s="10">
        <v>600.57163229800005</v>
      </c>
      <c r="H2466" s="10">
        <v>368</v>
      </c>
      <c r="I2466" s="10">
        <v>30</v>
      </c>
      <c r="J2466" s="10">
        <v>13</v>
      </c>
      <c r="K2466" s="10">
        <v>0</v>
      </c>
      <c r="L2466" s="10">
        <f t="shared" si="38"/>
        <v>411</v>
      </c>
    </row>
    <row r="2467" spans="1:12" x14ac:dyDescent="0.2">
      <c r="A2467" s="9" t="s">
        <v>53</v>
      </c>
      <c r="B2467" s="9" t="s">
        <v>55</v>
      </c>
      <c r="C2467" s="9" t="s">
        <v>39</v>
      </c>
      <c r="D2467" s="9" t="s">
        <v>66</v>
      </c>
      <c r="E2467" s="44" t="s">
        <v>72</v>
      </c>
      <c r="F2467" s="9">
        <v>2013</v>
      </c>
      <c r="G2467" s="10">
        <v>480.98416607000001</v>
      </c>
      <c r="H2467" s="10">
        <v>260</v>
      </c>
      <c r="I2467" s="10">
        <v>0</v>
      </c>
      <c r="J2467" s="10">
        <v>0</v>
      </c>
      <c r="K2467" s="10">
        <v>0</v>
      </c>
      <c r="L2467" s="10">
        <f t="shared" si="38"/>
        <v>260</v>
      </c>
    </row>
    <row r="2468" spans="1:12" x14ac:dyDescent="0.2">
      <c r="A2468" s="9" t="s">
        <v>53</v>
      </c>
      <c r="B2468" s="9" t="s">
        <v>55</v>
      </c>
      <c r="C2468" s="9" t="s">
        <v>39</v>
      </c>
      <c r="D2468" s="9" t="s">
        <v>66</v>
      </c>
      <c r="E2468" s="44" t="s">
        <v>72</v>
      </c>
      <c r="F2468" s="9">
        <v>2013</v>
      </c>
      <c r="G2468" s="10">
        <v>605.22721538400003</v>
      </c>
      <c r="H2468" s="10">
        <v>1164</v>
      </c>
      <c r="I2468" s="10">
        <v>0</v>
      </c>
      <c r="J2468" s="10">
        <v>1</v>
      </c>
      <c r="K2468" s="10">
        <v>0</v>
      </c>
      <c r="L2468" s="10">
        <f t="shared" si="38"/>
        <v>1165</v>
      </c>
    </row>
    <row r="2469" spans="1:12" x14ac:dyDescent="0.2">
      <c r="A2469" s="9" t="s">
        <v>53</v>
      </c>
      <c r="B2469" s="9" t="s">
        <v>55</v>
      </c>
      <c r="C2469" s="9" t="s">
        <v>39</v>
      </c>
      <c r="D2469" s="9" t="s">
        <v>66</v>
      </c>
      <c r="E2469" s="44" t="s">
        <v>73</v>
      </c>
      <c r="F2469" s="9">
        <v>1992</v>
      </c>
      <c r="G2469" s="10">
        <v>295.4454497602041</v>
      </c>
      <c r="H2469" s="10">
        <v>499</v>
      </c>
      <c r="I2469" s="10">
        <v>0</v>
      </c>
      <c r="J2469" s="10">
        <v>0</v>
      </c>
      <c r="K2469" s="10">
        <v>0</v>
      </c>
      <c r="L2469" s="10">
        <f t="shared" si="38"/>
        <v>499</v>
      </c>
    </row>
    <row r="2470" spans="1:12" x14ac:dyDescent="0.2">
      <c r="A2470" s="9" t="s">
        <v>53</v>
      </c>
      <c r="B2470" s="9" t="s">
        <v>55</v>
      </c>
      <c r="C2470" s="9" t="s">
        <v>39</v>
      </c>
      <c r="D2470" s="9" t="s">
        <v>66</v>
      </c>
      <c r="E2470" s="44" t="s">
        <v>73</v>
      </c>
      <c r="F2470" s="9">
        <v>1993</v>
      </c>
      <c r="G2470" s="10">
        <v>312.99088091144728</v>
      </c>
      <c r="H2470" s="10">
        <v>1395</v>
      </c>
      <c r="I2470" s="10">
        <v>368</v>
      </c>
      <c r="J2470" s="10">
        <v>100</v>
      </c>
      <c r="K2470" s="10">
        <v>0</v>
      </c>
      <c r="L2470" s="10">
        <f t="shared" si="38"/>
        <v>1863</v>
      </c>
    </row>
    <row r="2471" spans="1:12" x14ac:dyDescent="0.2">
      <c r="A2471" s="9" t="s">
        <v>53</v>
      </c>
      <c r="B2471" s="9" t="s">
        <v>55</v>
      </c>
      <c r="C2471" s="9" t="s">
        <v>39</v>
      </c>
      <c r="D2471" s="9" t="s">
        <v>66</v>
      </c>
      <c r="E2471" s="44" t="s">
        <v>73</v>
      </c>
      <c r="F2471" s="9">
        <v>1993</v>
      </c>
      <c r="G2471" s="10">
        <v>333.84575358468339</v>
      </c>
      <c r="H2471" s="10">
        <v>146</v>
      </c>
      <c r="I2471" s="10">
        <v>24</v>
      </c>
      <c r="J2471" s="10">
        <v>0</v>
      </c>
      <c r="K2471" s="10">
        <v>0</v>
      </c>
      <c r="L2471" s="10">
        <f t="shared" si="38"/>
        <v>170</v>
      </c>
    </row>
    <row r="2472" spans="1:12" x14ac:dyDescent="0.2">
      <c r="A2472" s="9" t="s">
        <v>53</v>
      </c>
      <c r="B2472" s="9" t="s">
        <v>55</v>
      </c>
      <c r="C2472" s="9" t="s">
        <v>39</v>
      </c>
      <c r="D2472" s="9" t="s">
        <v>66</v>
      </c>
      <c r="E2472" s="44" t="s">
        <v>73</v>
      </c>
      <c r="F2472" s="9">
        <v>1997</v>
      </c>
      <c r="G2472" s="10">
        <v>359.44392657399999</v>
      </c>
      <c r="H2472" s="10">
        <v>1750</v>
      </c>
      <c r="I2472" s="10">
        <v>138</v>
      </c>
      <c r="J2472" s="10">
        <v>0</v>
      </c>
      <c r="K2472" s="10">
        <v>66.666666666666671</v>
      </c>
      <c r="L2472" s="10">
        <f t="shared" si="38"/>
        <v>1954.6666666666667</v>
      </c>
    </row>
    <row r="2473" spans="1:12" x14ac:dyDescent="0.2">
      <c r="A2473" s="9" t="s">
        <v>53</v>
      </c>
      <c r="B2473" s="9" t="s">
        <v>55</v>
      </c>
      <c r="C2473" s="9" t="s">
        <v>39</v>
      </c>
      <c r="D2473" s="9" t="s">
        <v>66</v>
      </c>
      <c r="E2473" s="44" t="s">
        <v>73</v>
      </c>
      <c r="F2473" s="9">
        <v>1999</v>
      </c>
      <c r="G2473" s="10">
        <v>464.51214224400002</v>
      </c>
      <c r="H2473" s="10">
        <v>585</v>
      </c>
      <c r="I2473" s="10">
        <v>0</v>
      </c>
      <c r="J2473" s="10">
        <v>11</v>
      </c>
      <c r="K2473" s="10">
        <v>0</v>
      </c>
      <c r="L2473" s="10">
        <f t="shared" si="38"/>
        <v>596</v>
      </c>
    </row>
    <row r="2474" spans="1:12" x14ac:dyDescent="0.2">
      <c r="A2474" s="9" t="s">
        <v>53</v>
      </c>
      <c r="B2474" s="9" t="s">
        <v>55</v>
      </c>
      <c r="C2474" s="9" t="s">
        <v>39</v>
      </c>
      <c r="D2474" s="9" t="s">
        <v>66</v>
      </c>
      <c r="E2474" s="44" t="s">
        <v>73</v>
      </c>
      <c r="F2474" s="9">
        <v>2000</v>
      </c>
      <c r="G2474" s="10">
        <v>406.72580474300003</v>
      </c>
      <c r="H2474" s="10">
        <v>1847</v>
      </c>
      <c r="I2474" s="10">
        <v>0</v>
      </c>
      <c r="J2474" s="10">
        <v>0</v>
      </c>
      <c r="K2474" s="10">
        <v>0</v>
      </c>
      <c r="L2474" s="10">
        <f t="shared" si="38"/>
        <v>1847</v>
      </c>
    </row>
    <row r="2475" spans="1:12" x14ac:dyDescent="0.2">
      <c r="A2475" s="9" t="s">
        <v>53</v>
      </c>
      <c r="B2475" s="9" t="s">
        <v>55</v>
      </c>
      <c r="C2475" s="9" t="s">
        <v>39</v>
      </c>
      <c r="D2475" s="9" t="s">
        <v>66</v>
      </c>
      <c r="E2475" s="44" t="s">
        <v>73</v>
      </c>
      <c r="F2475" s="9">
        <v>2003</v>
      </c>
      <c r="G2475" s="10">
        <v>675.16298823499994</v>
      </c>
      <c r="H2475" s="10">
        <v>205</v>
      </c>
      <c r="I2475" s="10">
        <v>0</v>
      </c>
      <c r="J2475" s="10">
        <v>0</v>
      </c>
      <c r="K2475" s="10">
        <v>0</v>
      </c>
      <c r="L2475" s="10">
        <f t="shared" si="38"/>
        <v>205</v>
      </c>
    </row>
    <row r="2476" spans="1:12" x14ac:dyDescent="0.2">
      <c r="A2476" s="9" t="s">
        <v>53</v>
      </c>
      <c r="B2476" s="9" t="s">
        <v>55</v>
      </c>
      <c r="C2476" s="9" t="s">
        <v>39</v>
      </c>
      <c r="D2476" s="9" t="s">
        <v>66</v>
      </c>
      <c r="E2476" s="44" t="s">
        <v>73</v>
      </c>
      <c r="F2476" s="9">
        <v>2003</v>
      </c>
      <c r="G2476" s="10">
        <v>653.53439101399999</v>
      </c>
      <c r="H2476" s="10">
        <v>245</v>
      </c>
      <c r="I2476" s="10">
        <v>48</v>
      </c>
      <c r="J2476" s="10">
        <v>8</v>
      </c>
      <c r="K2476" s="10">
        <v>3.3333333333333335</v>
      </c>
      <c r="L2476" s="10">
        <f t="shared" si="38"/>
        <v>304.33333333333331</v>
      </c>
    </row>
    <row r="2477" spans="1:12" x14ac:dyDescent="0.2">
      <c r="A2477" s="9" t="s">
        <v>53</v>
      </c>
      <c r="B2477" s="9" t="s">
        <v>55</v>
      </c>
      <c r="C2477" s="9" t="s">
        <v>39</v>
      </c>
      <c r="D2477" s="9" t="s">
        <v>66</v>
      </c>
      <c r="E2477" s="44" t="s">
        <v>73</v>
      </c>
      <c r="F2477" s="9">
        <v>2004</v>
      </c>
      <c r="G2477" s="10">
        <v>425.54229315499998</v>
      </c>
      <c r="H2477" s="10">
        <v>507</v>
      </c>
      <c r="I2477" s="10">
        <v>111</v>
      </c>
      <c r="J2477" s="10">
        <v>58</v>
      </c>
      <c r="K2477" s="10">
        <v>46</v>
      </c>
      <c r="L2477" s="10">
        <f t="shared" si="38"/>
        <v>722</v>
      </c>
    </row>
    <row r="2478" spans="1:12" x14ac:dyDescent="0.2">
      <c r="A2478" s="9" t="s">
        <v>53</v>
      </c>
      <c r="B2478" s="9" t="s">
        <v>55</v>
      </c>
      <c r="C2478" s="9" t="s">
        <v>39</v>
      </c>
      <c r="D2478" s="9" t="s">
        <v>66</v>
      </c>
      <c r="E2478" s="44" t="s">
        <v>73</v>
      </c>
      <c r="F2478" s="9">
        <v>2004</v>
      </c>
      <c r="G2478" s="10">
        <v>403.54569971199999</v>
      </c>
      <c r="H2478" s="10">
        <v>516</v>
      </c>
      <c r="I2478" s="10">
        <v>187</v>
      </c>
      <c r="J2478" s="10">
        <v>14</v>
      </c>
      <c r="K2478" s="10">
        <v>0</v>
      </c>
      <c r="L2478" s="10">
        <f t="shared" si="38"/>
        <v>717</v>
      </c>
    </row>
    <row r="2479" spans="1:12" x14ac:dyDescent="0.2">
      <c r="A2479" s="9" t="s">
        <v>53</v>
      </c>
      <c r="B2479" s="9" t="s">
        <v>55</v>
      </c>
      <c r="C2479" s="9" t="s">
        <v>39</v>
      </c>
      <c r="D2479" s="9" t="s">
        <v>66</v>
      </c>
      <c r="E2479" s="44" t="s">
        <v>73</v>
      </c>
      <c r="F2479" s="9">
        <v>2006</v>
      </c>
      <c r="G2479" s="10">
        <v>497.69159478099999</v>
      </c>
      <c r="H2479" s="10">
        <v>202</v>
      </c>
      <c r="I2479" s="10">
        <v>277</v>
      </c>
      <c r="J2479" s="10">
        <v>302</v>
      </c>
      <c r="K2479" s="10">
        <v>15</v>
      </c>
      <c r="L2479" s="10">
        <f t="shared" si="38"/>
        <v>796</v>
      </c>
    </row>
    <row r="2480" spans="1:12" x14ac:dyDescent="0.2">
      <c r="A2480" s="9" t="s">
        <v>53</v>
      </c>
      <c r="B2480" s="9" t="s">
        <v>55</v>
      </c>
      <c r="C2480" s="9" t="s">
        <v>39</v>
      </c>
      <c r="D2480" s="9" t="s">
        <v>66</v>
      </c>
      <c r="E2480" s="44" t="s">
        <v>73</v>
      </c>
      <c r="F2480" s="9">
        <v>2007</v>
      </c>
      <c r="G2480" s="10">
        <v>472.70570825499999</v>
      </c>
      <c r="H2480" s="10">
        <v>841</v>
      </c>
      <c r="I2480" s="10">
        <v>0</v>
      </c>
      <c r="J2480" s="10">
        <v>38</v>
      </c>
      <c r="K2480" s="10">
        <v>103.33333333333333</v>
      </c>
      <c r="L2480" s="10">
        <f t="shared" si="38"/>
        <v>982.33333333333337</v>
      </c>
    </row>
    <row r="2481" spans="1:12" x14ac:dyDescent="0.2">
      <c r="A2481" s="9" t="s">
        <v>53</v>
      </c>
      <c r="B2481" s="9" t="s">
        <v>55</v>
      </c>
      <c r="C2481" s="9" t="s">
        <v>39</v>
      </c>
      <c r="D2481" s="9" t="s">
        <v>66</v>
      </c>
      <c r="E2481" s="44" t="s">
        <v>73</v>
      </c>
      <c r="F2481" s="9">
        <v>2007</v>
      </c>
      <c r="G2481" s="10">
        <v>486.67455254200001</v>
      </c>
      <c r="H2481" s="10">
        <v>1615</v>
      </c>
      <c r="I2481" s="10">
        <v>172</v>
      </c>
      <c r="J2481" s="10">
        <v>33</v>
      </c>
      <c r="K2481" s="10">
        <v>0</v>
      </c>
      <c r="L2481" s="10">
        <f t="shared" si="38"/>
        <v>1820</v>
      </c>
    </row>
    <row r="2482" spans="1:12" x14ac:dyDescent="0.2">
      <c r="A2482" s="9" t="s">
        <v>53</v>
      </c>
      <c r="B2482" s="9" t="s">
        <v>55</v>
      </c>
      <c r="C2482" s="9" t="s">
        <v>39</v>
      </c>
      <c r="D2482" s="9" t="s">
        <v>66</v>
      </c>
      <c r="E2482" s="44" t="s">
        <v>73</v>
      </c>
      <c r="F2482" s="9">
        <v>2007</v>
      </c>
      <c r="G2482" s="10">
        <v>513.928316612</v>
      </c>
      <c r="H2482" s="10">
        <v>47</v>
      </c>
      <c r="I2482" s="10">
        <v>0</v>
      </c>
      <c r="J2482" s="10">
        <v>33</v>
      </c>
      <c r="K2482" s="10">
        <v>0</v>
      </c>
      <c r="L2482" s="10">
        <f t="shared" si="38"/>
        <v>80</v>
      </c>
    </row>
    <row r="2483" spans="1:12" x14ac:dyDescent="0.2">
      <c r="A2483" s="9" t="s">
        <v>53</v>
      </c>
      <c r="B2483" s="9" t="s">
        <v>55</v>
      </c>
      <c r="C2483" s="9" t="s">
        <v>39</v>
      </c>
      <c r="D2483" s="9" t="s">
        <v>66</v>
      </c>
      <c r="E2483" s="44" t="s">
        <v>73</v>
      </c>
      <c r="F2483" s="9">
        <v>2008</v>
      </c>
      <c r="G2483" s="10">
        <v>501.549663732</v>
      </c>
      <c r="H2483" s="10">
        <v>817</v>
      </c>
      <c r="I2483" s="10">
        <v>60</v>
      </c>
      <c r="J2483" s="10">
        <v>626</v>
      </c>
      <c r="K2483" s="10">
        <v>74</v>
      </c>
      <c r="L2483" s="10">
        <f t="shared" si="38"/>
        <v>1577</v>
      </c>
    </row>
    <row r="2484" spans="1:12" x14ac:dyDescent="0.2">
      <c r="A2484" s="9" t="s">
        <v>53</v>
      </c>
      <c r="B2484" s="9" t="s">
        <v>55</v>
      </c>
      <c r="C2484" s="9" t="s">
        <v>39</v>
      </c>
      <c r="D2484" s="9" t="s">
        <v>66</v>
      </c>
      <c r="E2484" s="44" t="s">
        <v>27</v>
      </c>
      <c r="F2484" s="9">
        <v>2011</v>
      </c>
      <c r="G2484" s="10">
        <v>588.79570824400002</v>
      </c>
      <c r="H2484" s="10">
        <v>341</v>
      </c>
      <c r="I2484" s="10">
        <v>0</v>
      </c>
      <c r="J2484" s="10">
        <v>0</v>
      </c>
      <c r="K2484" s="10">
        <v>0</v>
      </c>
      <c r="L2484" s="10">
        <f t="shared" si="38"/>
        <v>341</v>
      </c>
    </row>
    <row r="2485" spans="1:12" x14ac:dyDescent="0.2">
      <c r="A2485" s="9" t="s">
        <v>53</v>
      </c>
      <c r="B2485" s="9" t="s">
        <v>55</v>
      </c>
      <c r="C2485" s="9" t="s">
        <v>39</v>
      </c>
      <c r="D2485" s="9" t="s">
        <v>66</v>
      </c>
      <c r="E2485" s="44" t="s">
        <v>27</v>
      </c>
      <c r="F2485" s="9">
        <v>2012</v>
      </c>
      <c r="G2485" s="10">
        <v>600.57163229800005</v>
      </c>
      <c r="H2485" s="10">
        <v>209</v>
      </c>
      <c r="I2485" s="10">
        <v>0</v>
      </c>
      <c r="J2485" s="10">
        <v>6</v>
      </c>
      <c r="K2485" s="10">
        <v>0</v>
      </c>
      <c r="L2485" s="10">
        <f t="shared" si="38"/>
        <v>215</v>
      </c>
    </row>
    <row r="2486" spans="1:12" x14ac:dyDescent="0.2">
      <c r="A2486" s="9" t="s">
        <v>53</v>
      </c>
      <c r="B2486" s="9" t="s">
        <v>55</v>
      </c>
      <c r="C2486" s="9" t="s">
        <v>39</v>
      </c>
      <c r="D2486" s="9" t="s">
        <v>66</v>
      </c>
      <c r="E2486" s="44" t="s">
        <v>31</v>
      </c>
      <c r="F2486" s="9">
        <v>2004</v>
      </c>
      <c r="G2486" s="10">
        <v>403.54569971199999</v>
      </c>
      <c r="H2486" s="10">
        <v>110</v>
      </c>
      <c r="I2486" s="10">
        <v>0</v>
      </c>
      <c r="J2486" s="10">
        <v>9</v>
      </c>
      <c r="K2486" s="10">
        <v>167.33333333333334</v>
      </c>
      <c r="L2486" s="10">
        <f t="shared" si="38"/>
        <v>286.33333333333337</v>
      </c>
    </row>
    <row r="2487" spans="1:12" x14ac:dyDescent="0.2">
      <c r="A2487" s="9" t="s">
        <v>53</v>
      </c>
      <c r="B2487" s="9" t="s">
        <v>55</v>
      </c>
      <c r="C2487" s="9" t="s">
        <v>39</v>
      </c>
      <c r="D2487" s="9" t="s">
        <v>66</v>
      </c>
      <c r="E2487" s="44" t="s">
        <v>31</v>
      </c>
      <c r="F2487" s="9">
        <v>2007</v>
      </c>
      <c r="G2487" s="10">
        <v>486.67455254200001</v>
      </c>
      <c r="H2487" s="10">
        <v>272</v>
      </c>
      <c r="I2487" s="10">
        <v>0</v>
      </c>
      <c r="J2487" s="10">
        <v>0</v>
      </c>
      <c r="K2487" s="10">
        <v>0</v>
      </c>
      <c r="L2487" s="10">
        <f t="shared" si="38"/>
        <v>272</v>
      </c>
    </row>
    <row r="2488" spans="1:12" x14ac:dyDescent="0.2">
      <c r="A2488" s="9" t="s">
        <v>53</v>
      </c>
      <c r="B2488" s="9" t="s">
        <v>55</v>
      </c>
      <c r="C2488" s="9" t="s">
        <v>39</v>
      </c>
      <c r="D2488" s="9" t="s">
        <v>66</v>
      </c>
      <c r="E2488" s="44" t="s">
        <v>31</v>
      </c>
      <c r="F2488" s="9">
        <v>2008</v>
      </c>
      <c r="G2488" s="10">
        <v>570.23878717038485</v>
      </c>
      <c r="H2488" s="10">
        <v>267</v>
      </c>
      <c r="I2488" s="10">
        <v>0</v>
      </c>
      <c r="J2488" s="10">
        <v>4</v>
      </c>
      <c r="K2488" s="10">
        <v>0</v>
      </c>
      <c r="L2488" s="10">
        <f t="shared" si="38"/>
        <v>271</v>
      </c>
    </row>
    <row r="2489" spans="1:12" x14ac:dyDescent="0.2">
      <c r="A2489" s="9" t="s">
        <v>53</v>
      </c>
      <c r="B2489" s="9" t="s">
        <v>55</v>
      </c>
      <c r="C2489" s="9" t="s">
        <v>39</v>
      </c>
      <c r="D2489" s="9" t="s">
        <v>66</v>
      </c>
      <c r="E2489" s="44" t="s">
        <v>33</v>
      </c>
      <c r="F2489" s="9">
        <v>2007</v>
      </c>
      <c r="G2489" s="10">
        <v>472.70570825499999</v>
      </c>
      <c r="H2489" s="10">
        <v>830</v>
      </c>
      <c r="I2489" s="10">
        <v>56</v>
      </c>
      <c r="J2489" s="10">
        <v>12</v>
      </c>
      <c r="K2489" s="10">
        <v>117</v>
      </c>
      <c r="L2489" s="10">
        <f t="shared" si="38"/>
        <v>1015</v>
      </c>
    </row>
    <row r="2490" spans="1:12" x14ac:dyDescent="0.2">
      <c r="A2490" s="9" t="s">
        <v>53</v>
      </c>
      <c r="B2490" s="9" t="s">
        <v>55</v>
      </c>
      <c r="C2490" s="9" t="s">
        <v>39</v>
      </c>
      <c r="D2490" s="9" t="s">
        <v>66</v>
      </c>
      <c r="E2490" s="44" t="s">
        <v>33</v>
      </c>
      <c r="F2490" s="9">
        <v>2008</v>
      </c>
      <c r="G2490" s="10">
        <v>570.23878717038485</v>
      </c>
      <c r="H2490" s="10">
        <v>308</v>
      </c>
      <c r="I2490" s="10">
        <v>0</v>
      </c>
      <c r="J2490" s="10">
        <v>3</v>
      </c>
      <c r="K2490" s="10">
        <v>0</v>
      </c>
      <c r="L2490" s="10">
        <f t="shared" si="38"/>
        <v>311</v>
      </c>
    </row>
    <row r="2491" spans="1:12" x14ac:dyDescent="0.2">
      <c r="A2491" s="9" t="s">
        <v>53</v>
      </c>
      <c r="B2491" s="9" t="s">
        <v>55</v>
      </c>
      <c r="C2491" s="9" t="s">
        <v>74</v>
      </c>
      <c r="D2491" s="9" t="s">
        <v>75</v>
      </c>
      <c r="E2491" s="44" t="s">
        <v>71</v>
      </c>
      <c r="F2491" s="9">
        <v>2016</v>
      </c>
      <c r="G2491" s="10">
        <v>832.87966743899995</v>
      </c>
      <c r="H2491" s="10">
        <v>202</v>
      </c>
      <c r="I2491" s="10">
        <v>0</v>
      </c>
      <c r="J2491" s="10">
        <v>0</v>
      </c>
      <c r="K2491" s="10">
        <v>3.6666666666666665</v>
      </c>
      <c r="L2491" s="10">
        <f t="shared" si="38"/>
        <v>205.66666666666666</v>
      </c>
    </row>
    <row r="2492" spans="1:12" x14ac:dyDescent="0.2">
      <c r="A2492" s="9" t="s">
        <v>53</v>
      </c>
      <c r="B2492" s="9" t="s">
        <v>55</v>
      </c>
      <c r="C2492" s="9" t="s">
        <v>74</v>
      </c>
      <c r="D2492" s="9" t="s">
        <v>67</v>
      </c>
      <c r="E2492" s="44" t="s">
        <v>71</v>
      </c>
      <c r="F2492" s="9">
        <v>2015</v>
      </c>
      <c r="G2492" s="10">
        <v>820.98132910959873</v>
      </c>
      <c r="H2492" s="10">
        <v>382</v>
      </c>
      <c r="I2492" s="10">
        <v>0</v>
      </c>
      <c r="J2492" s="10">
        <v>0</v>
      </c>
      <c r="K2492" s="10">
        <v>28.333333333333332</v>
      </c>
      <c r="L2492" s="10">
        <f t="shared" si="38"/>
        <v>410.33333333333331</v>
      </c>
    </row>
    <row r="2493" spans="1:12" x14ac:dyDescent="0.2">
      <c r="A2493" s="9" t="s">
        <v>53</v>
      </c>
      <c r="B2493" s="9" t="s">
        <v>55</v>
      </c>
      <c r="C2493" s="9" t="s">
        <v>74</v>
      </c>
      <c r="D2493" s="9" t="s">
        <v>67</v>
      </c>
      <c r="E2493" s="44" t="s">
        <v>71</v>
      </c>
      <c r="F2493" s="9">
        <v>2015</v>
      </c>
      <c r="G2493" s="10">
        <v>820.89977794430536</v>
      </c>
      <c r="H2493" s="10">
        <v>346</v>
      </c>
      <c r="I2493" s="10">
        <v>0</v>
      </c>
      <c r="J2493" s="10">
        <v>0</v>
      </c>
      <c r="K2493" s="10">
        <v>76.666666666666671</v>
      </c>
      <c r="L2493" s="10">
        <f t="shared" si="38"/>
        <v>422.66666666666669</v>
      </c>
    </row>
    <row r="2494" spans="1:12" x14ac:dyDescent="0.2">
      <c r="A2494" s="9" t="s">
        <v>53</v>
      </c>
      <c r="B2494" s="9" t="s">
        <v>55</v>
      </c>
      <c r="C2494" s="9" t="s">
        <v>74</v>
      </c>
      <c r="D2494" s="9" t="s">
        <v>75</v>
      </c>
      <c r="E2494" s="44" t="s">
        <v>72</v>
      </c>
      <c r="F2494" s="9">
        <v>2010</v>
      </c>
      <c r="G2494" s="10">
        <v>587.89206924400003</v>
      </c>
      <c r="H2494" s="10">
        <v>1275</v>
      </c>
      <c r="I2494" s="10">
        <v>0</v>
      </c>
      <c r="J2494" s="10">
        <v>0</v>
      </c>
      <c r="K2494" s="10">
        <v>0</v>
      </c>
      <c r="L2494" s="10">
        <f t="shared" si="38"/>
        <v>1275</v>
      </c>
    </row>
    <row r="2495" spans="1:12" x14ac:dyDescent="0.2">
      <c r="A2495" s="9" t="s">
        <v>53</v>
      </c>
      <c r="B2495" s="9" t="s">
        <v>55</v>
      </c>
      <c r="C2495" s="9" t="s">
        <v>74</v>
      </c>
      <c r="D2495" s="9" t="s">
        <v>75</v>
      </c>
      <c r="E2495" s="44" t="s">
        <v>72</v>
      </c>
      <c r="F2495" s="9">
        <v>2011</v>
      </c>
      <c r="G2495" s="10">
        <v>616.65431056399996</v>
      </c>
      <c r="H2495" s="10">
        <v>262</v>
      </c>
      <c r="I2495" s="10">
        <v>56</v>
      </c>
      <c r="J2495" s="10">
        <v>440</v>
      </c>
      <c r="K2495" s="10">
        <v>0</v>
      </c>
      <c r="L2495" s="10">
        <f t="shared" si="38"/>
        <v>758</v>
      </c>
    </row>
    <row r="2496" spans="1:12" x14ac:dyDescent="0.2">
      <c r="A2496" s="9" t="s">
        <v>53</v>
      </c>
      <c r="B2496" s="9" t="s">
        <v>55</v>
      </c>
      <c r="C2496" s="9" t="s">
        <v>74</v>
      </c>
      <c r="D2496" s="9" t="s">
        <v>75</v>
      </c>
      <c r="E2496" s="44" t="s">
        <v>72</v>
      </c>
      <c r="F2496" s="9">
        <v>2012</v>
      </c>
      <c r="G2496" s="10">
        <v>737.90602116299999</v>
      </c>
      <c r="H2496" s="10">
        <v>721</v>
      </c>
      <c r="I2496" s="10">
        <v>0</v>
      </c>
      <c r="J2496" s="10">
        <v>0</v>
      </c>
      <c r="K2496" s="10">
        <v>0</v>
      </c>
      <c r="L2496" s="10">
        <f t="shared" si="38"/>
        <v>721</v>
      </c>
    </row>
    <row r="2497" spans="1:12" x14ac:dyDescent="0.2">
      <c r="A2497" s="9" t="s">
        <v>53</v>
      </c>
      <c r="B2497" s="9" t="s">
        <v>55</v>
      </c>
      <c r="C2497" s="9" t="s">
        <v>74</v>
      </c>
      <c r="D2497" s="9" t="s">
        <v>67</v>
      </c>
      <c r="E2497" s="44" t="s">
        <v>72</v>
      </c>
      <c r="F2497" s="9">
        <v>2009</v>
      </c>
      <c r="G2497" s="10">
        <v>461.63344302000002</v>
      </c>
      <c r="H2497" s="10">
        <v>370</v>
      </c>
      <c r="I2497" s="10">
        <v>0</v>
      </c>
      <c r="J2497" s="10">
        <v>2</v>
      </c>
      <c r="K2497" s="10">
        <v>0</v>
      </c>
      <c r="L2497" s="10">
        <f t="shared" si="38"/>
        <v>372</v>
      </c>
    </row>
    <row r="2498" spans="1:12" x14ac:dyDescent="0.2">
      <c r="A2498" s="9" t="s">
        <v>53</v>
      </c>
      <c r="B2498" s="9" t="s">
        <v>55</v>
      </c>
      <c r="C2498" s="9" t="s">
        <v>74</v>
      </c>
      <c r="D2498" s="9" t="s">
        <v>67</v>
      </c>
      <c r="E2498" s="44" t="s">
        <v>72</v>
      </c>
      <c r="F2498" s="9">
        <v>2010</v>
      </c>
      <c r="G2498" s="10">
        <v>549.25562605044627</v>
      </c>
      <c r="H2498" s="10">
        <v>387</v>
      </c>
      <c r="I2498" s="10">
        <v>9</v>
      </c>
      <c r="J2498" s="10">
        <v>0</v>
      </c>
      <c r="K2498" s="10">
        <v>0</v>
      </c>
      <c r="L2498" s="10">
        <f t="shared" si="38"/>
        <v>396</v>
      </c>
    </row>
    <row r="2499" spans="1:12" x14ac:dyDescent="0.2">
      <c r="A2499" s="9" t="s">
        <v>53</v>
      </c>
      <c r="B2499" s="9" t="s">
        <v>55</v>
      </c>
      <c r="C2499" s="9" t="s">
        <v>74</v>
      </c>
      <c r="D2499" s="9" t="s">
        <v>67</v>
      </c>
      <c r="E2499" s="44" t="s">
        <v>72</v>
      </c>
      <c r="F2499" s="9">
        <v>2010</v>
      </c>
      <c r="G2499" s="10">
        <v>1140.167018530519</v>
      </c>
      <c r="H2499" s="10">
        <v>218</v>
      </c>
      <c r="I2499" s="10">
        <v>0</v>
      </c>
      <c r="J2499" s="10">
        <v>19</v>
      </c>
      <c r="K2499" s="10">
        <v>29</v>
      </c>
      <c r="L2499" s="10">
        <f t="shared" ref="L2499:L2561" si="39">H2499+I2499+J2499+K2499</f>
        <v>266</v>
      </c>
    </row>
    <row r="2500" spans="1:12" x14ac:dyDescent="0.2">
      <c r="A2500" s="9" t="s">
        <v>53</v>
      </c>
      <c r="B2500" s="9" t="s">
        <v>55</v>
      </c>
      <c r="C2500" s="9" t="s">
        <v>74</v>
      </c>
      <c r="D2500" s="9" t="s">
        <v>67</v>
      </c>
      <c r="E2500" s="44" t="s">
        <v>72</v>
      </c>
      <c r="F2500" s="9">
        <v>2010</v>
      </c>
      <c r="G2500" s="10">
        <v>559.06456032917265</v>
      </c>
      <c r="H2500" s="10">
        <v>650</v>
      </c>
      <c r="I2500" s="10">
        <v>0</v>
      </c>
      <c r="J2500" s="10">
        <v>0</v>
      </c>
      <c r="K2500" s="10">
        <v>0</v>
      </c>
      <c r="L2500" s="10">
        <f t="shared" si="39"/>
        <v>650</v>
      </c>
    </row>
    <row r="2501" spans="1:12" x14ac:dyDescent="0.2">
      <c r="A2501" s="9" t="s">
        <v>53</v>
      </c>
      <c r="B2501" s="9" t="s">
        <v>55</v>
      </c>
      <c r="C2501" s="9" t="s">
        <v>74</v>
      </c>
      <c r="D2501" s="9" t="s">
        <v>67</v>
      </c>
      <c r="E2501" s="44" t="s">
        <v>72</v>
      </c>
      <c r="F2501" s="9">
        <v>2011</v>
      </c>
      <c r="G2501" s="10">
        <v>738.51461352363174</v>
      </c>
      <c r="H2501" s="10">
        <v>728</v>
      </c>
      <c r="I2501" s="10">
        <v>0</v>
      </c>
      <c r="J2501" s="10">
        <v>0</v>
      </c>
      <c r="K2501" s="10">
        <v>0</v>
      </c>
      <c r="L2501" s="10">
        <f t="shared" si="39"/>
        <v>728</v>
      </c>
    </row>
    <row r="2502" spans="1:12" x14ac:dyDescent="0.2">
      <c r="A2502" s="9" t="s">
        <v>53</v>
      </c>
      <c r="B2502" s="9" t="s">
        <v>55</v>
      </c>
      <c r="C2502" s="9" t="s">
        <v>74</v>
      </c>
      <c r="D2502" s="9" t="s">
        <v>67</v>
      </c>
      <c r="E2502" s="44" t="s">
        <v>72</v>
      </c>
      <c r="F2502" s="9">
        <v>2011</v>
      </c>
      <c r="G2502" s="10">
        <v>873.07279578847283</v>
      </c>
      <c r="H2502" s="10">
        <v>571</v>
      </c>
      <c r="I2502" s="10">
        <v>0</v>
      </c>
      <c r="J2502" s="10">
        <v>11</v>
      </c>
      <c r="K2502" s="10">
        <v>6.333333333333333</v>
      </c>
      <c r="L2502" s="10">
        <f t="shared" si="39"/>
        <v>588.33333333333337</v>
      </c>
    </row>
    <row r="2503" spans="1:12" x14ac:dyDescent="0.2">
      <c r="A2503" s="9" t="s">
        <v>53</v>
      </c>
      <c r="B2503" s="9" t="s">
        <v>55</v>
      </c>
      <c r="C2503" s="9" t="s">
        <v>74</v>
      </c>
      <c r="D2503" s="9" t="s">
        <v>67</v>
      </c>
      <c r="E2503" s="44" t="s">
        <v>72</v>
      </c>
      <c r="F2503" s="9">
        <v>2011</v>
      </c>
      <c r="G2503" s="10">
        <v>876.63871908806789</v>
      </c>
      <c r="H2503" s="10">
        <v>632</v>
      </c>
      <c r="I2503" s="10">
        <v>6</v>
      </c>
      <c r="J2503" s="10">
        <v>6</v>
      </c>
      <c r="K2503" s="10">
        <v>0</v>
      </c>
      <c r="L2503" s="10">
        <f t="shared" si="39"/>
        <v>644</v>
      </c>
    </row>
    <row r="2504" spans="1:12" x14ac:dyDescent="0.2">
      <c r="A2504" s="9" t="s">
        <v>53</v>
      </c>
      <c r="B2504" s="9" t="s">
        <v>55</v>
      </c>
      <c r="C2504" s="9" t="s">
        <v>74</v>
      </c>
      <c r="D2504" s="9" t="s">
        <v>67</v>
      </c>
      <c r="E2504" s="44" t="s">
        <v>72</v>
      </c>
      <c r="F2504" s="9">
        <v>2012</v>
      </c>
      <c r="G2504" s="10">
        <v>536.32267493799998</v>
      </c>
      <c r="H2504" s="10">
        <v>851</v>
      </c>
      <c r="I2504" s="10">
        <v>0</v>
      </c>
      <c r="J2504" s="10">
        <v>3</v>
      </c>
      <c r="K2504" s="10">
        <v>1.3333333333333333</v>
      </c>
      <c r="L2504" s="10">
        <f t="shared" si="39"/>
        <v>855.33333333333337</v>
      </c>
    </row>
    <row r="2505" spans="1:12" x14ac:dyDescent="0.2">
      <c r="A2505" s="9" t="s">
        <v>53</v>
      </c>
      <c r="B2505" s="9" t="s">
        <v>55</v>
      </c>
      <c r="C2505" s="9" t="s">
        <v>74</v>
      </c>
      <c r="D2505" s="9" t="s">
        <v>75</v>
      </c>
      <c r="E2505" s="44" t="s">
        <v>73</v>
      </c>
      <c r="F2505" s="9">
        <v>2008</v>
      </c>
      <c r="G2505" s="10">
        <v>779.04928792199996</v>
      </c>
      <c r="H2505" s="10">
        <v>1572</v>
      </c>
      <c r="I2505" s="10">
        <v>0</v>
      </c>
      <c r="J2505" s="10">
        <v>0</v>
      </c>
      <c r="K2505" s="10">
        <v>0</v>
      </c>
      <c r="L2505" s="10">
        <f t="shared" si="39"/>
        <v>1572</v>
      </c>
    </row>
    <row r="2506" spans="1:12" x14ac:dyDescent="0.2">
      <c r="A2506" s="9" t="s">
        <v>53</v>
      </c>
      <c r="B2506" s="9" t="s">
        <v>55</v>
      </c>
      <c r="C2506" s="9" t="s">
        <v>74</v>
      </c>
      <c r="D2506" s="9" t="s">
        <v>67</v>
      </c>
      <c r="E2506" s="44" t="s">
        <v>73</v>
      </c>
      <c r="F2506" s="9">
        <v>2000</v>
      </c>
      <c r="G2506" s="10">
        <v>814.48720321327323</v>
      </c>
      <c r="H2506" s="10">
        <v>547</v>
      </c>
      <c r="I2506" s="10">
        <v>0</v>
      </c>
      <c r="J2506" s="10">
        <v>6</v>
      </c>
      <c r="K2506" s="10">
        <v>0</v>
      </c>
      <c r="L2506" s="10">
        <f t="shared" si="39"/>
        <v>553</v>
      </c>
    </row>
    <row r="2507" spans="1:12" x14ac:dyDescent="0.2">
      <c r="A2507" s="9" t="s">
        <v>53</v>
      </c>
      <c r="B2507" s="9" t="s">
        <v>55</v>
      </c>
      <c r="C2507" s="9" t="s">
        <v>74</v>
      </c>
      <c r="D2507" s="9" t="s">
        <v>67</v>
      </c>
      <c r="E2507" s="44" t="s">
        <v>73</v>
      </c>
      <c r="F2507" s="9">
        <v>2001</v>
      </c>
      <c r="G2507" s="10">
        <v>758.10557375840244</v>
      </c>
      <c r="H2507" s="10">
        <v>559</v>
      </c>
      <c r="I2507" s="10">
        <v>0</v>
      </c>
      <c r="J2507" s="10">
        <v>30</v>
      </c>
      <c r="K2507" s="10">
        <v>0</v>
      </c>
      <c r="L2507" s="10">
        <f t="shared" si="39"/>
        <v>589</v>
      </c>
    </row>
    <row r="2508" spans="1:12" x14ac:dyDescent="0.2">
      <c r="A2508" s="9" t="s">
        <v>53</v>
      </c>
      <c r="B2508" s="9" t="s">
        <v>55</v>
      </c>
      <c r="C2508" s="9" t="s">
        <v>74</v>
      </c>
      <c r="D2508" s="9" t="s">
        <v>67</v>
      </c>
      <c r="E2508" s="44" t="s">
        <v>73</v>
      </c>
      <c r="F2508" s="9">
        <v>2001</v>
      </c>
      <c r="G2508" s="10">
        <v>784.36298872616987</v>
      </c>
      <c r="H2508" s="10">
        <v>192</v>
      </c>
      <c r="I2508" s="10">
        <v>6</v>
      </c>
      <c r="J2508" s="10">
        <v>9</v>
      </c>
      <c r="K2508" s="10">
        <v>0</v>
      </c>
      <c r="L2508" s="10">
        <f t="shared" si="39"/>
        <v>207</v>
      </c>
    </row>
    <row r="2509" spans="1:12" x14ac:dyDescent="0.2">
      <c r="A2509" s="9" t="s">
        <v>53</v>
      </c>
      <c r="B2509" s="9" t="s">
        <v>55</v>
      </c>
      <c r="C2509" s="9" t="s">
        <v>74</v>
      </c>
      <c r="D2509" s="9" t="s">
        <v>67</v>
      </c>
      <c r="E2509" s="44" t="s">
        <v>73</v>
      </c>
      <c r="F2509" s="9">
        <v>2001</v>
      </c>
      <c r="G2509" s="10">
        <v>750.36577561589365</v>
      </c>
      <c r="H2509" s="10">
        <v>100</v>
      </c>
      <c r="I2509" s="10">
        <v>50</v>
      </c>
      <c r="J2509" s="10">
        <v>11</v>
      </c>
      <c r="K2509" s="10">
        <v>0</v>
      </c>
      <c r="L2509" s="10">
        <f t="shared" si="39"/>
        <v>161</v>
      </c>
    </row>
    <row r="2510" spans="1:12" x14ac:dyDescent="0.2">
      <c r="A2510" s="9" t="s">
        <v>53</v>
      </c>
      <c r="B2510" s="9" t="s">
        <v>55</v>
      </c>
      <c r="C2510" s="9" t="s">
        <v>74</v>
      </c>
      <c r="D2510" s="9" t="s">
        <v>67</v>
      </c>
      <c r="E2510" s="44" t="s">
        <v>73</v>
      </c>
      <c r="F2510" s="9">
        <v>2002</v>
      </c>
      <c r="G2510" s="10">
        <v>450.38205259300003</v>
      </c>
      <c r="H2510" s="10">
        <v>205</v>
      </c>
      <c r="I2510" s="10">
        <v>8</v>
      </c>
      <c r="J2510" s="10">
        <v>0</v>
      </c>
      <c r="K2510" s="10">
        <v>0</v>
      </c>
      <c r="L2510" s="10">
        <f t="shared" si="39"/>
        <v>213</v>
      </c>
    </row>
    <row r="2511" spans="1:12" x14ac:dyDescent="0.2">
      <c r="A2511" s="9" t="s">
        <v>53</v>
      </c>
      <c r="B2511" s="9" t="s">
        <v>55</v>
      </c>
      <c r="C2511" s="9" t="s">
        <v>74</v>
      </c>
      <c r="D2511" s="9" t="s">
        <v>67</v>
      </c>
      <c r="E2511" s="44" t="s">
        <v>73</v>
      </c>
      <c r="F2511" s="9">
        <v>2003</v>
      </c>
      <c r="G2511" s="10">
        <v>690.58584673899998</v>
      </c>
      <c r="H2511" s="10">
        <v>160</v>
      </c>
      <c r="I2511" s="10">
        <v>0</v>
      </c>
      <c r="J2511" s="10">
        <v>66</v>
      </c>
      <c r="K2511" s="10">
        <v>0</v>
      </c>
      <c r="L2511" s="10">
        <f t="shared" si="39"/>
        <v>226</v>
      </c>
    </row>
    <row r="2512" spans="1:12" x14ac:dyDescent="0.2">
      <c r="A2512" s="9" t="s">
        <v>53</v>
      </c>
      <c r="B2512" s="9" t="s">
        <v>55</v>
      </c>
      <c r="C2512" s="9" t="s">
        <v>74</v>
      </c>
      <c r="D2512" s="9" t="s">
        <v>67</v>
      </c>
      <c r="E2512" s="44" t="s">
        <v>73</v>
      </c>
      <c r="F2512" s="9">
        <v>2004</v>
      </c>
      <c r="G2512" s="10">
        <v>796.98635158690524</v>
      </c>
      <c r="H2512" s="10">
        <v>771</v>
      </c>
      <c r="I2512" s="10">
        <v>0</v>
      </c>
      <c r="J2512" s="10">
        <v>9</v>
      </c>
      <c r="K2512" s="10">
        <v>0</v>
      </c>
      <c r="L2512" s="10">
        <f t="shared" si="39"/>
        <v>780</v>
      </c>
    </row>
    <row r="2513" spans="1:12" x14ac:dyDescent="0.2">
      <c r="A2513" s="9" t="s">
        <v>53</v>
      </c>
      <c r="B2513" s="9" t="s">
        <v>55</v>
      </c>
      <c r="C2513" s="9" t="s">
        <v>74</v>
      </c>
      <c r="D2513" s="9" t="s">
        <v>67</v>
      </c>
      <c r="E2513" s="44" t="s">
        <v>73</v>
      </c>
      <c r="F2513" s="9">
        <v>2004</v>
      </c>
      <c r="G2513" s="10">
        <v>413.76040909300002</v>
      </c>
      <c r="H2513" s="10">
        <v>631</v>
      </c>
      <c r="I2513" s="10">
        <v>0</v>
      </c>
      <c r="J2513" s="10">
        <v>7</v>
      </c>
      <c r="K2513" s="10">
        <v>0</v>
      </c>
      <c r="L2513" s="10">
        <f t="shared" si="39"/>
        <v>638</v>
      </c>
    </row>
    <row r="2514" spans="1:12" x14ac:dyDescent="0.2">
      <c r="A2514" s="9" t="s">
        <v>53</v>
      </c>
      <c r="B2514" s="9" t="s">
        <v>55</v>
      </c>
      <c r="C2514" s="9" t="s">
        <v>74</v>
      </c>
      <c r="D2514" s="9" t="s">
        <v>67</v>
      </c>
      <c r="E2514" s="44" t="s">
        <v>73</v>
      </c>
      <c r="F2514" s="9">
        <v>2004</v>
      </c>
      <c r="G2514" s="10">
        <v>449.63018696099999</v>
      </c>
      <c r="H2514" s="10">
        <v>572</v>
      </c>
      <c r="I2514" s="10">
        <v>0</v>
      </c>
      <c r="J2514" s="10">
        <v>20</v>
      </c>
      <c r="K2514" s="10">
        <v>0</v>
      </c>
      <c r="L2514" s="10">
        <f t="shared" si="39"/>
        <v>592</v>
      </c>
    </row>
    <row r="2515" spans="1:12" x14ac:dyDescent="0.2">
      <c r="A2515" s="9" t="s">
        <v>53</v>
      </c>
      <c r="B2515" s="9" t="s">
        <v>55</v>
      </c>
      <c r="C2515" s="9" t="s">
        <v>74</v>
      </c>
      <c r="D2515" s="9" t="s">
        <v>67</v>
      </c>
      <c r="E2515" s="44" t="s">
        <v>73</v>
      </c>
      <c r="F2515" s="9">
        <v>2005</v>
      </c>
      <c r="G2515" s="10">
        <v>414.35151157899998</v>
      </c>
      <c r="H2515" s="10">
        <v>409</v>
      </c>
      <c r="I2515" s="10">
        <v>0</v>
      </c>
      <c r="J2515" s="10">
        <v>0</v>
      </c>
      <c r="K2515" s="10">
        <v>0</v>
      </c>
      <c r="L2515" s="10">
        <f t="shared" si="39"/>
        <v>409</v>
      </c>
    </row>
    <row r="2516" spans="1:12" x14ac:dyDescent="0.2">
      <c r="A2516" s="9" t="s">
        <v>53</v>
      </c>
      <c r="B2516" s="9" t="s">
        <v>55</v>
      </c>
      <c r="C2516" s="9" t="s">
        <v>74</v>
      </c>
      <c r="D2516" s="9" t="s">
        <v>67</v>
      </c>
      <c r="E2516" s="44" t="s">
        <v>73</v>
      </c>
      <c r="F2516" s="9">
        <v>2007</v>
      </c>
      <c r="G2516" s="10">
        <v>496.26199194499998</v>
      </c>
      <c r="H2516" s="10">
        <v>729</v>
      </c>
      <c r="I2516" s="10">
        <v>317</v>
      </c>
      <c r="J2516" s="10">
        <v>73</v>
      </c>
      <c r="K2516" s="10">
        <v>66.666666666666671</v>
      </c>
      <c r="L2516" s="10">
        <f t="shared" si="39"/>
        <v>1185.6666666666667</v>
      </c>
    </row>
    <row r="2517" spans="1:12" x14ac:dyDescent="0.2">
      <c r="A2517" s="9" t="s">
        <v>53</v>
      </c>
      <c r="B2517" s="9" t="s">
        <v>55</v>
      </c>
      <c r="C2517" s="9" t="s">
        <v>74</v>
      </c>
      <c r="D2517" s="9" t="s">
        <v>67</v>
      </c>
      <c r="E2517" s="44" t="s">
        <v>73</v>
      </c>
      <c r="F2517" s="9">
        <v>2007</v>
      </c>
      <c r="G2517" s="10">
        <v>393.18026074599999</v>
      </c>
      <c r="H2517" s="10">
        <v>287</v>
      </c>
      <c r="I2517" s="10">
        <v>0</v>
      </c>
      <c r="J2517" s="10">
        <v>9</v>
      </c>
      <c r="K2517" s="10">
        <v>10.333333333333334</v>
      </c>
      <c r="L2517" s="10">
        <f t="shared" si="39"/>
        <v>306.33333333333331</v>
      </c>
    </row>
    <row r="2518" spans="1:12" x14ac:dyDescent="0.2">
      <c r="A2518" s="9" t="s">
        <v>53</v>
      </c>
      <c r="B2518" s="9" t="s">
        <v>55</v>
      </c>
      <c r="C2518" s="9" t="s">
        <v>74</v>
      </c>
      <c r="D2518" s="9" t="s">
        <v>67</v>
      </c>
      <c r="E2518" s="44" t="s">
        <v>73</v>
      </c>
      <c r="F2518" s="9">
        <v>2007</v>
      </c>
      <c r="G2518" s="10">
        <v>391.59590426800003</v>
      </c>
      <c r="H2518" s="10">
        <v>854</v>
      </c>
      <c r="I2518" s="10">
        <v>0</v>
      </c>
      <c r="J2518" s="10">
        <v>107</v>
      </c>
      <c r="K2518" s="10">
        <v>0</v>
      </c>
      <c r="L2518" s="10">
        <f t="shared" si="39"/>
        <v>961</v>
      </c>
    </row>
    <row r="2519" spans="1:12" x14ac:dyDescent="0.2">
      <c r="A2519" s="9" t="s">
        <v>53</v>
      </c>
      <c r="B2519" s="9" t="s">
        <v>55</v>
      </c>
      <c r="C2519" s="9" t="s">
        <v>74</v>
      </c>
      <c r="D2519" s="9" t="s">
        <v>67</v>
      </c>
      <c r="E2519" s="44" t="s">
        <v>73</v>
      </c>
      <c r="F2519" s="9">
        <v>2007</v>
      </c>
      <c r="G2519" s="10">
        <v>400.83755832000003</v>
      </c>
      <c r="H2519" s="10">
        <v>653</v>
      </c>
      <c r="I2519" s="10">
        <v>0</v>
      </c>
      <c r="J2519" s="10">
        <v>0</v>
      </c>
      <c r="K2519" s="10">
        <v>0</v>
      </c>
      <c r="L2519" s="10">
        <f t="shared" si="39"/>
        <v>653</v>
      </c>
    </row>
    <row r="2520" spans="1:12" x14ac:dyDescent="0.2">
      <c r="A2520" s="9" t="s">
        <v>53</v>
      </c>
      <c r="B2520" s="9" t="s">
        <v>55</v>
      </c>
      <c r="C2520" s="9" t="s">
        <v>74</v>
      </c>
      <c r="D2520" s="9" t="s">
        <v>67</v>
      </c>
      <c r="E2520" s="44" t="s">
        <v>73</v>
      </c>
      <c r="F2520" s="9">
        <v>2008</v>
      </c>
      <c r="G2520" s="10">
        <v>625.33960916544436</v>
      </c>
      <c r="H2520" s="10">
        <v>571</v>
      </c>
      <c r="I2520" s="10">
        <v>0</v>
      </c>
      <c r="J2520" s="10">
        <v>7</v>
      </c>
      <c r="K2520" s="10">
        <v>0</v>
      </c>
      <c r="L2520" s="10">
        <f t="shared" si="39"/>
        <v>578</v>
      </c>
    </row>
    <row r="2521" spans="1:12" x14ac:dyDescent="0.2">
      <c r="A2521" s="9" t="s">
        <v>53</v>
      </c>
      <c r="B2521" s="9" t="s">
        <v>55</v>
      </c>
      <c r="C2521" s="9" t="s">
        <v>74</v>
      </c>
      <c r="D2521" s="9" t="s">
        <v>67</v>
      </c>
      <c r="E2521" s="44" t="s">
        <v>73</v>
      </c>
      <c r="F2521" s="9">
        <v>2008</v>
      </c>
      <c r="G2521" s="10">
        <v>625.66889263541145</v>
      </c>
      <c r="H2521" s="10">
        <v>680</v>
      </c>
      <c r="I2521" s="10">
        <v>0</v>
      </c>
      <c r="J2521" s="10">
        <v>1</v>
      </c>
      <c r="K2521" s="10">
        <v>23.333333333333332</v>
      </c>
      <c r="L2521" s="10">
        <f t="shared" si="39"/>
        <v>704.33333333333337</v>
      </c>
    </row>
    <row r="2522" spans="1:12" x14ac:dyDescent="0.2">
      <c r="A2522" s="9" t="s">
        <v>53</v>
      </c>
      <c r="B2522" s="9" t="s">
        <v>55</v>
      </c>
      <c r="C2522" s="9" t="s">
        <v>74</v>
      </c>
      <c r="D2522" s="9" t="s">
        <v>67</v>
      </c>
      <c r="E2522" s="44" t="s">
        <v>73</v>
      </c>
      <c r="F2522" s="9">
        <v>2008</v>
      </c>
      <c r="G2522" s="10">
        <v>546.67749924600002</v>
      </c>
      <c r="H2522" s="10">
        <v>950</v>
      </c>
      <c r="I2522" s="10">
        <v>0</v>
      </c>
      <c r="J2522" s="10">
        <v>36</v>
      </c>
      <c r="K2522" s="10">
        <v>0</v>
      </c>
      <c r="L2522" s="10">
        <f t="shared" si="39"/>
        <v>986</v>
      </c>
    </row>
    <row r="2523" spans="1:12" x14ac:dyDescent="0.2">
      <c r="A2523" s="9" t="s">
        <v>53</v>
      </c>
      <c r="B2523" s="9" t="s">
        <v>55</v>
      </c>
      <c r="C2523" s="9" t="s">
        <v>74</v>
      </c>
      <c r="D2523" s="9" t="s">
        <v>67</v>
      </c>
      <c r="E2523" s="44" t="s">
        <v>73</v>
      </c>
      <c r="F2523" s="9">
        <v>2008</v>
      </c>
      <c r="G2523" s="10">
        <v>509.67811893999999</v>
      </c>
      <c r="H2523" s="10">
        <v>716</v>
      </c>
      <c r="I2523" s="10">
        <v>0</v>
      </c>
      <c r="J2523" s="10">
        <v>460</v>
      </c>
      <c r="K2523" s="10">
        <v>58</v>
      </c>
      <c r="L2523" s="10">
        <f t="shared" si="39"/>
        <v>1234</v>
      </c>
    </row>
    <row r="2524" spans="1:12" x14ac:dyDescent="0.2">
      <c r="A2524" s="9" t="s">
        <v>53</v>
      </c>
      <c r="B2524" s="9" t="s">
        <v>55</v>
      </c>
      <c r="C2524" s="9" t="s">
        <v>74</v>
      </c>
      <c r="D2524" s="9" t="s">
        <v>67</v>
      </c>
      <c r="E2524" s="44" t="s">
        <v>73</v>
      </c>
      <c r="F2524" s="9">
        <v>2008</v>
      </c>
      <c r="G2524" s="10">
        <v>544.09791409699994</v>
      </c>
      <c r="H2524" s="10">
        <v>688</v>
      </c>
      <c r="I2524" s="10">
        <v>6</v>
      </c>
      <c r="J2524" s="10">
        <v>147</v>
      </c>
      <c r="K2524" s="10">
        <v>72</v>
      </c>
      <c r="L2524" s="10">
        <f t="shared" si="39"/>
        <v>913</v>
      </c>
    </row>
    <row r="2525" spans="1:12" x14ac:dyDescent="0.2">
      <c r="A2525" s="9" t="s">
        <v>53</v>
      </c>
      <c r="B2525" s="9" t="s">
        <v>55</v>
      </c>
      <c r="C2525" s="9" t="s">
        <v>74</v>
      </c>
      <c r="D2525" s="9" t="s">
        <v>67</v>
      </c>
      <c r="E2525" s="44" t="s">
        <v>73</v>
      </c>
      <c r="F2525" s="9">
        <v>2008</v>
      </c>
      <c r="G2525" s="10">
        <v>648.80555538900001</v>
      </c>
      <c r="H2525" s="10">
        <v>782</v>
      </c>
      <c r="I2525" s="10">
        <v>0</v>
      </c>
      <c r="J2525" s="10">
        <v>3</v>
      </c>
      <c r="K2525" s="10">
        <v>0</v>
      </c>
      <c r="L2525" s="10">
        <f t="shared" si="39"/>
        <v>785</v>
      </c>
    </row>
    <row r="2526" spans="1:12" x14ac:dyDescent="0.2">
      <c r="A2526" s="9" t="s">
        <v>53</v>
      </c>
      <c r="B2526" s="9" t="s">
        <v>55</v>
      </c>
      <c r="C2526" s="9" t="s">
        <v>74</v>
      </c>
      <c r="D2526" s="9" t="s">
        <v>75</v>
      </c>
      <c r="E2526" s="44" t="s">
        <v>27</v>
      </c>
      <c r="F2526" s="9">
        <v>2011</v>
      </c>
      <c r="G2526" s="10">
        <v>616.65431056399996</v>
      </c>
      <c r="H2526" s="10">
        <v>0</v>
      </c>
      <c r="I2526" s="10">
        <v>58</v>
      </c>
      <c r="J2526" s="10">
        <v>4</v>
      </c>
      <c r="K2526" s="10">
        <v>0</v>
      </c>
      <c r="L2526" s="10">
        <f t="shared" si="39"/>
        <v>62</v>
      </c>
    </row>
    <row r="2527" spans="1:12" x14ac:dyDescent="0.2">
      <c r="A2527" s="9" t="s">
        <v>53</v>
      </c>
      <c r="B2527" s="9" t="s">
        <v>55</v>
      </c>
      <c r="C2527" s="9" t="s">
        <v>74</v>
      </c>
      <c r="D2527" s="9" t="s">
        <v>67</v>
      </c>
      <c r="E2527" s="44" t="s">
        <v>27</v>
      </c>
      <c r="F2527" s="9">
        <v>2009</v>
      </c>
      <c r="G2527" s="10">
        <v>461.63344302000002</v>
      </c>
      <c r="H2527" s="10">
        <v>369</v>
      </c>
      <c r="I2527" s="10">
        <v>0</v>
      </c>
      <c r="J2527" s="10">
        <v>1</v>
      </c>
      <c r="K2527" s="10">
        <v>0</v>
      </c>
      <c r="L2527" s="10">
        <f t="shared" si="39"/>
        <v>370</v>
      </c>
    </row>
    <row r="2528" spans="1:12" x14ac:dyDescent="0.2">
      <c r="A2528" s="9" t="s">
        <v>53</v>
      </c>
      <c r="B2528" s="9" t="s">
        <v>55</v>
      </c>
      <c r="C2528" s="9" t="s">
        <v>74</v>
      </c>
      <c r="D2528" s="9" t="s">
        <v>75</v>
      </c>
      <c r="E2528" s="44" t="s">
        <v>31</v>
      </c>
      <c r="F2528" s="9">
        <v>2008</v>
      </c>
      <c r="G2528" s="10">
        <v>779.04928792199996</v>
      </c>
      <c r="H2528" s="10">
        <v>230</v>
      </c>
      <c r="I2528" s="10">
        <v>0</v>
      </c>
      <c r="J2528" s="10">
        <v>0</v>
      </c>
      <c r="K2528" s="10">
        <v>0</v>
      </c>
      <c r="L2528" s="10">
        <f t="shared" si="39"/>
        <v>230</v>
      </c>
    </row>
    <row r="2529" spans="1:12" x14ac:dyDescent="0.2">
      <c r="A2529" s="9" t="s">
        <v>53</v>
      </c>
      <c r="B2529" s="9" t="s">
        <v>55</v>
      </c>
      <c r="C2529" s="9" t="s">
        <v>74</v>
      </c>
      <c r="D2529" s="9" t="s">
        <v>67</v>
      </c>
      <c r="E2529" s="44" t="s">
        <v>31</v>
      </c>
      <c r="F2529" s="9">
        <v>2007</v>
      </c>
      <c r="G2529" s="10">
        <v>393.18026074599999</v>
      </c>
      <c r="H2529" s="10">
        <v>61</v>
      </c>
      <c r="I2529" s="10">
        <v>2</v>
      </c>
      <c r="J2529" s="10">
        <v>0</v>
      </c>
      <c r="K2529" s="10">
        <v>4.666666666666667</v>
      </c>
      <c r="L2529" s="10">
        <f t="shared" si="39"/>
        <v>67.666666666666671</v>
      </c>
    </row>
    <row r="2530" spans="1:12" x14ac:dyDescent="0.2">
      <c r="A2530" s="9" t="s">
        <v>53</v>
      </c>
      <c r="B2530" s="9" t="s">
        <v>55</v>
      </c>
      <c r="C2530" s="9" t="s">
        <v>74</v>
      </c>
      <c r="D2530" s="9" t="s">
        <v>67</v>
      </c>
      <c r="E2530" s="44" t="s">
        <v>31</v>
      </c>
      <c r="F2530" s="9">
        <v>2008</v>
      </c>
      <c r="G2530" s="10">
        <v>625.33960916544436</v>
      </c>
      <c r="H2530" s="10">
        <v>101</v>
      </c>
      <c r="I2530" s="10">
        <v>0</v>
      </c>
      <c r="J2530" s="10">
        <v>1</v>
      </c>
      <c r="K2530" s="10">
        <v>0</v>
      </c>
      <c r="L2530" s="10">
        <f t="shared" si="39"/>
        <v>102</v>
      </c>
    </row>
    <row r="2531" spans="1:12" x14ac:dyDescent="0.2">
      <c r="A2531" s="9" t="s">
        <v>53</v>
      </c>
      <c r="B2531" s="9" t="s">
        <v>55</v>
      </c>
      <c r="C2531" s="9" t="s">
        <v>74</v>
      </c>
      <c r="D2531" s="9" t="s">
        <v>67</v>
      </c>
      <c r="E2531" s="44" t="s">
        <v>31</v>
      </c>
      <c r="F2531" s="9">
        <v>2008</v>
      </c>
      <c r="G2531" s="10">
        <v>625.66889263541145</v>
      </c>
      <c r="H2531" s="10">
        <v>158</v>
      </c>
      <c r="I2531" s="10">
        <v>0</v>
      </c>
      <c r="J2531" s="10">
        <v>0</v>
      </c>
      <c r="K2531" s="10">
        <v>0</v>
      </c>
      <c r="L2531" s="10">
        <f t="shared" si="39"/>
        <v>158</v>
      </c>
    </row>
    <row r="2532" spans="1:12" x14ac:dyDescent="0.2">
      <c r="A2532" s="9" t="s">
        <v>53</v>
      </c>
      <c r="B2532" s="9" t="s">
        <v>55</v>
      </c>
      <c r="C2532" s="9" t="s">
        <v>74</v>
      </c>
      <c r="D2532" s="9" t="s">
        <v>67</v>
      </c>
      <c r="E2532" s="44" t="s">
        <v>33</v>
      </c>
      <c r="F2532" s="9">
        <v>2008</v>
      </c>
      <c r="G2532" s="10">
        <v>625.33960916544436</v>
      </c>
      <c r="H2532" s="10">
        <v>339</v>
      </c>
      <c r="I2532" s="10">
        <v>0</v>
      </c>
      <c r="J2532" s="10">
        <v>3</v>
      </c>
      <c r="K2532" s="10">
        <v>0</v>
      </c>
      <c r="L2532" s="10">
        <f t="shared" si="39"/>
        <v>342</v>
      </c>
    </row>
    <row r="2533" spans="1:12" x14ac:dyDescent="0.2">
      <c r="A2533" s="9" t="s">
        <v>53</v>
      </c>
      <c r="B2533" s="9" t="s">
        <v>55</v>
      </c>
      <c r="C2533" s="9" t="s">
        <v>74</v>
      </c>
      <c r="D2533" s="9" t="s">
        <v>67</v>
      </c>
      <c r="E2533" s="44" t="s">
        <v>33</v>
      </c>
      <c r="F2533" s="9">
        <v>2008</v>
      </c>
      <c r="G2533" s="10">
        <v>625.66889263541145</v>
      </c>
      <c r="H2533" s="10">
        <v>371</v>
      </c>
      <c r="I2533" s="10">
        <v>6</v>
      </c>
      <c r="J2533" s="10">
        <v>0</v>
      </c>
      <c r="K2533" s="10">
        <v>0</v>
      </c>
      <c r="L2533" s="10">
        <f t="shared" si="39"/>
        <v>377</v>
      </c>
    </row>
    <row r="2534" spans="1:12" x14ac:dyDescent="0.2">
      <c r="A2534" s="9" t="s">
        <v>53</v>
      </c>
      <c r="B2534" s="9" t="s">
        <v>55</v>
      </c>
      <c r="C2534" s="9" t="s">
        <v>40</v>
      </c>
      <c r="D2534" s="9" t="s">
        <v>68</v>
      </c>
      <c r="E2534" s="44" t="s">
        <v>71</v>
      </c>
      <c r="F2534" s="9">
        <v>2014</v>
      </c>
      <c r="G2534" s="10">
        <v>440.50468296000003</v>
      </c>
      <c r="H2534" s="10">
        <v>745</v>
      </c>
      <c r="I2534" s="10">
        <v>14</v>
      </c>
      <c r="J2534" s="10">
        <v>0</v>
      </c>
      <c r="K2534" s="10">
        <v>0</v>
      </c>
      <c r="L2534" s="10">
        <f t="shared" si="39"/>
        <v>759</v>
      </c>
    </row>
    <row r="2535" spans="1:12" x14ac:dyDescent="0.2">
      <c r="A2535" s="9" t="s">
        <v>53</v>
      </c>
      <c r="B2535" s="9" t="s">
        <v>55</v>
      </c>
      <c r="C2535" s="9" t="s">
        <v>40</v>
      </c>
      <c r="D2535" s="9" t="s">
        <v>68</v>
      </c>
      <c r="E2535" s="44" t="s">
        <v>71</v>
      </c>
      <c r="F2535" s="9">
        <v>2015</v>
      </c>
      <c r="G2535" s="10">
        <v>821.97351147999996</v>
      </c>
      <c r="H2535" s="10">
        <v>559</v>
      </c>
      <c r="I2535" s="10">
        <v>0</v>
      </c>
      <c r="J2535" s="10">
        <v>0</v>
      </c>
      <c r="K2535" s="10">
        <v>0</v>
      </c>
      <c r="L2535" s="10">
        <f t="shared" si="39"/>
        <v>559</v>
      </c>
    </row>
    <row r="2536" spans="1:12" x14ac:dyDescent="0.2">
      <c r="A2536" s="9" t="s">
        <v>53</v>
      </c>
      <c r="B2536" s="9" t="s">
        <v>55</v>
      </c>
      <c r="C2536" s="9" t="s">
        <v>40</v>
      </c>
      <c r="D2536" s="9" t="s">
        <v>68</v>
      </c>
      <c r="E2536" s="44" t="s">
        <v>71</v>
      </c>
      <c r="F2536" s="9">
        <v>2016</v>
      </c>
      <c r="G2536" s="10">
        <v>519.12931665600001</v>
      </c>
      <c r="H2536" s="10">
        <v>75</v>
      </c>
      <c r="I2536" s="10">
        <v>0</v>
      </c>
      <c r="J2536" s="10">
        <v>0</v>
      </c>
      <c r="K2536" s="10">
        <v>0</v>
      </c>
      <c r="L2536" s="10">
        <f t="shared" si="39"/>
        <v>75</v>
      </c>
    </row>
    <row r="2537" spans="1:12" x14ac:dyDescent="0.2">
      <c r="A2537" s="9" t="s">
        <v>53</v>
      </c>
      <c r="B2537" s="9" t="s">
        <v>55</v>
      </c>
      <c r="C2537" s="9" t="s">
        <v>40</v>
      </c>
      <c r="D2537" s="9" t="s">
        <v>68</v>
      </c>
      <c r="E2537" s="44" t="s">
        <v>72</v>
      </c>
      <c r="F2537" s="9">
        <v>2009</v>
      </c>
      <c r="G2537" s="10">
        <v>502.85392889000002</v>
      </c>
      <c r="H2537" s="10">
        <v>1193</v>
      </c>
      <c r="I2537" s="10">
        <v>0</v>
      </c>
      <c r="J2537" s="10">
        <v>0</v>
      </c>
      <c r="K2537" s="10">
        <v>0</v>
      </c>
      <c r="L2537" s="10">
        <f t="shared" si="39"/>
        <v>1193</v>
      </c>
    </row>
    <row r="2538" spans="1:12" x14ac:dyDescent="0.2">
      <c r="A2538" s="9" t="s">
        <v>53</v>
      </c>
      <c r="B2538" s="9" t="s">
        <v>55</v>
      </c>
      <c r="C2538" s="9" t="s">
        <v>40</v>
      </c>
      <c r="D2538" s="9" t="s">
        <v>68</v>
      </c>
      <c r="E2538" s="44" t="s">
        <v>72</v>
      </c>
      <c r="F2538" s="9">
        <v>2010</v>
      </c>
      <c r="G2538" s="10">
        <v>465.09836127599999</v>
      </c>
      <c r="H2538" s="10">
        <v>0</v>
      </c>
      <c r="I2538" s="10">
        <v>117</v>
      </c>
      <c r="J2538" s="10">
        <v>35</v>
      </c>
      <c r="K2538" s="10">
        <v>226.66666666666666</v>
      </c>
      <c r="L2538" s="10">
        <f t="shared" si="39"/>
        <v>378.66666666666663</v>
      </c>
    </row>
    <row r="2539" spans="1:12" x14ac:dyDescent="0.2">
      <c r="A2539" s="9" t="s">
        <v>53</v>
      </c>
      <c r="B2539" s="9" t="s">
        <v>55</v>
      </c>
      <c r="C2539" s="9" t="s">
        <v>40</v>
      </c>
      <c r="D2539" s="9" t="s">
        <v>68</v>
      </c>
      <c r="E2539" s="44" t="s">
        <v>72</v>
      </c>
      <c r="F2539" s="9">
        <v>2012</v>
      </c>
      <c r="G2539" s="10">
        <v>601.67485377800006</v>
      </c>
      <c r="H2539" s="10">
        <v>425</v>
      </c>
      <c r="I2539" s="10">
        <v>0</v>
      </c>
      <c r="J2539" s="10">
        <v>0</v>
      </c>
      <c r="K2539" s="10">
        <v>0</v>
      </c>
      <c r="L2539" s="10">
        <f t="shared" si="39"/>
        <v>425</v>
      </c>
    </row>
    <row r="2540" spans="1:12" x14ac:dyDescent="0.2">
      <c r="A2540" s="9" t="s">
        <v>53</v>
      </c>
      <c r="B2540" s="9" t="s">
        <v>55</v>
      </c>
      <c r="C2540" s="9" t="s">
        <v>40</v>
      </c>
      <c r="D2540" s="9" t="s">
        <v>68</v>
      </c>
      <c r="E2540" s="44" t="s">
        <v>72</v>
      </c>
      <c r="F2540" s="9">
        <v>2013</v>
      </c>
      <c r="G2540" s="10">
        <v>507.09719324399998</v>
      </c>
      <c r="H2540" s="10">
        <v>683</v>
      </c>
      <c r="I2540" s="10">
        <v>0</v>
      </c>
      <c r="J2540" s="10">
        <v>0</v>
      </c>
      <c r="K2540" s="10">
        <v>0</v>
      </c>
      <c r="L2540" s="10">
        <f t="shared" si="39"/>
        <v>683</v>
      </c>
    </row>
    <row r="2541" spans="1:12" x14ac:dyDescent="0.2">
      <c r="A2541" s="9" t="s">
        <v>53</v>
      </c>
      <c r="B2541" s="9" t="s">
        <v>55</v>
      </c>
      <c r="C2541" s="9" t="s">
        <v>40</v>
      </c>
      <c r="D2541" s="9" t="s">
        <v>68</v>
      </c>
      <c r="E2541" s="44" t="s">
        <v>73</v>
      </c>
      <c r="F2541" s="9">
        <v>2000</v>
      </c>
      <c r="G2541" s="10">
        <v>715.21821562328398</v>
      </c>
      <c r="H2541" s="10">
        <v>82</v>
      </c>
      <c r="I2541" s="10">
        <v>0</v>
      </c>
      <c r="J2541" s="10">
        <v>23</v>
      </c>
      <c r="K2541" s="10">
        <v>36.333333333333336</v>
      </c>
      <c r="L2541" s="10">
        <f t="shared" si="39"/>
        <v>141.33333333333334</v>
      </c>
    </row>
    <row r="2542" spans="1:12" x14ac:dyDescent="0.2">
      <c r="A2542" s="9" t="s">
        <v>53</v>
      </c>
      <c r="B2542" s="9" t="s">
        <v>55</v>
      </c>
      <c r="C2542" s="9" t="s">
        <v>40</v>
      </c>
      <c r="D2542" s="9" t="s">
        <v>68</v>
      </c>
      <c r="E2542" s="44" t="s">
        <v>73</v>
      </c>
      <c r="F2542" s="9">
        <v>2001</v>
      </c>
      <c r="G2542" s="10">
        <v>847.9341793431804</v>
      </c>
      <c r="H2542" s="10">
        <v>177</v>
      </c>
      <c r="I2542" s="10">
        <v>202</v>
      </c>
      <c r="J2542" s="10">
        <v>75</v>
      </c>
      <c r="K2542" s="10">
        <v>143.33333333333334</v>
      </c>
      <c r="L2542" s="10">
        <f t="shared" si="39"/>
        <v>597.33333333333337</v>
      </c>
    </row>
    <row r="2543" spans="1:12" x14ac:dyDescent="0.2">
      <c r="A2543" s="9" t="s">
        <v>53</v>
      </c>
      <c r="B2543" s="9" t="s">
        <v>55</v>
      </c>
      <c r="C2543" s="9" t="s">
        <v>40</v>
      </c>
      <c r="D2543" s="9" t="s">
        <v>68</v>
      </c>
      <c r="E2543" s="44" t="s">
        <v>73</v>
      </c>
      <c r="F2543" s="9">
        <v>2004</v>
      </c>
      <c r="G2543" s="10">
        <v>507.553478574</v>
      </c>
      <c r="H2543" s="10">
        <v>870</v>
      </c>
      <c r="I2543" s="10">
        <v>0</v>
      </c>
      <c r="J2543" s="10">
        <v>30</v>
      </c>
      <c r="K2543" s="10">
        <v>0</v>
      </c>
      <c r="L2543" s="10">
        <f t="shared" si="39"/>
        <v>900</v>
      </c>
    </row>
    <row r="2544" spans="1:12" x14ac:dyDescent="0.2">
      <c r="A2544" s="9" t="s">
        <v>53</v>
      </c>
      <c r="B2544" s="9" t="s">
        <v>55</v>
      </c>
      <c r="C2544" s="9" t="s">
        <v>40</v>
      </c>
      <c r="D2544" s="9" t="s">
        <v>68</v>
      </c>
      <c r="E2544" s="44" t="s">
        <v>73</v>
      </c>
      <c r="F2544" s="9">
        <v>2004</v>
      </c>
      <c r="G2544" s="10">
        <v>507.55346533599999</v>
      </c>
      <c r="H2544" s="10">
        <v>402</v>
      </c>
      <c r="I2544" s="10">
        <v>0</v>
      </c>
      <c r="J2544" s="10">
        <v>2</v>
      </c>
      <c r="K2544" s="10">
        <v>0</v>
      </c>
      <c r="L2544" s="10">
        <f t="shared" si="39"/>
        <v>404</v>
      </c>
    </row>
    <row r="2545" spans="1:12" x14ac:dyDescent="0.2">
      <c r="A2545" s="9" t="s">
        <v>53</v>
      </c>
      <c r="B2545" s="9" t="s">
        <v>55</v>
      </c>
      <c r="C2545" s="9" t="s">
        <v>40</v>
      </c>
      <c r="D2545" s="9" t="s">
        <v>68</v>
      </c>
      <c r="E2545" s="44" t="s">
        <v>73</v>
      </c>
      <c r="F2545" s="9">
        <v>2004</v>
      </c>
      <c r="G2545" s="10">
        <v>474.80807865999998</v>
      </c>
      <c r="H2545" s="10">
        <v>816</v>
      </c>
      <c r="I2545" s="10">
        <v>0</v>
      </c>
      <c r="J2545" s="10">
        <v>3</v>
      </c>
      <c r="K2545" s="10">
        <v>0</v>
      </c>
      <c r="L2545" s="10">
        <f t="shared" si="39"/>
        <v>819</v>
      </c>
    </row>
    <row r="2546" spans="1:12" x14ac:dyDescent="0.2">
      <c r="A2546" s="9" t="s">
        <v>53</v>
      </c>
      <c r="B2546" s="9" t="s">
        <v>55</v>
      </c>
      <c r="C2546" s="9" t="s">
        <v>40</v>
      </c>
      <c r="D2546" s="9" t="s">
        <v>68</v>
      </c>
      <c r="E2546" s="44" t="s">
        <v>73</v>
      </c>
      <c r="F2546" s="9">
        <v>2004</v>
      </c>
      <c r="G2546" s="10">
        <v>405.48348732900001</v>
      </c>
      <c r="H2546" s="10">
        <v>1309</v>
      </c>
      <c r="I2546" s="10">
        <v>29</v>
      </c>
      <c r="J2546" s="10">
        <v>2</v>
      </c>
      <c r="K2546" s="10">
        <v>0</v>
      </c>
      <c r="L2546" s="10">
        <f t="shared" si="39"/>
        <v>1340</v>
      </c>
    </row>
    <row r="2547" spans="1:12" x14ac:dyDescent="0.2">
      <c r="A2547" s="9" t="s">
        <v>53</v>
      </c>
      <c r="B2547" s="9" t="s">
        <v>55</v>
      </c>
      <c r="C2547" s="9" t="s">
        <v>40</v>
      </c>
      <c r="D2547" s="9" t="s">
        <v>68</v>
      </c>
      <c r="E2547" s="44" t="s">
        <v>73</v>
      </c>
      <c r="F2547" s="9">
        <v>2004</v>
      </c>
      <c r="G2547" s="10">
        <v>438.619273045</v>
      </c>
      <c r="H2547" s="10">
        <v>1231</v>
      </c>
      <c r="I2547" s="10">
        <v>0</v>
      </c>
      <c r="J2547" s="10">
        <v>4</v>
      </c>
      <c r="K2547" s="10">
        <v>0</v>
      </c>
      <c r="L2547" s="10">
        <f t="shared" si="39"/>
        <v>1235</v>
      </c>
    </row>
    <row r="2548" spans="1:12" x14ac:dyDescent="0.2">
      <c r="A2548" s="9" t="s">
        <v>53</v>
      </c>
      <c r="B2548" s="9" t="s">
        <v>55</v>
      </c>
      <c r="C2548" s="9" t="s">
        <v>40</v>
      </c>
      <c r="D2548" s="9" t="s">
        <v>68</v>
      </c>
      <c r="E2548" s="44" t="s">
        <v>73</v>
      </c>
      <c r="F2548" s="9">
        <v>2005</v>
      </c>
      <c r="G2548" s="10">
        <v>640.77113921646765</v>
      </c>
      <c r="H2548" s="10">
        <v>664</v>
      </c>
      <c r="I2548" s="10">
        <v>0</v>
      </c>
      <c r="J2548" s="10">
        <v>150</v>
      </c>
      <c r="K2548" s="10">
        <v>27</v>
      </c>
      <c r="L2548" s="10">
        <f t="shared" si="39"/>
        <v>841</v>
      </c>
    </row>
    <row r="2549" spans="1:12" x14ac:dyDescent="0.2">
      <c r="A2549" s="9" t="s">
        <v>53</v>
      </c>
      <c r="B2549" s="9" t="s">
        <v>55</v>
      </c>
      <c r="C2549" s="9" t="s">
        <v>40</v>
      </c>
      <c r="D2549" s="9" t="s">
        <v>68</v>
      </c>
      <c r="E2549" s="44" t="s">
        <v>73</v>
      </c>
      <c r="F2549" s="9">
        <v>2005</v>
      </c>
      <c r="G2549" s="10">
        <v>460.19159463699998</v>
      </c>
      <c r="H2549" s="10">
        <v>590</v>
      </c>
      <c r="I2549" s="10">
        <v>0</v>
      </c>
      <c r="J2549" s="10">
        <v>2</v>
      </c>
      <c r="K2549" s="10">
        <v>0</v>
      </c>
      <c r="L2549" s="10">
        <f t="shared" si="39"/>
        <v>592</v>
      </c>
    </row>
    <row r="2550" spans="1:12" x14ac:dyDescent="0.2">
      <c r="A2550" s="9" t="s">
        <v>53</v>
      </c>
      <c r="B2550" s="9" t="s">
        <v>55</v>
      </c>
      <c r="C2550" s="9" t="s">
        <v>40</v>
      </c>
      <c r="D2550" s="9" t="s">
        <v>68</v>
      </c>
      <c r="E2550" s="44" t="s">
        <v>73</v>
      </c>
      <c r="F2550" s="9">
        <v>2006</v>
      </c>
      <c r="G2550" s="10">
        <v>525.68037732799996</v>
      </c>
      <c r="H2550" s="10">
        <v>1182</v>
      </c>
      <c r="I2550" s="10">
        <v>0</v>
      </c>
      <c r="J2550" s="10">
        <v>6</v>
      </c>
      <c r="K2550" s="10">
        <v>14.666666666666666</v>
      </c>
      <c r="L2550" s="10">
        <f t="shared" si="39"/>
        <v>1202.6666666666667</v>
      </c>
    </row>
    <row r="2551" spans="1:12" x14ac:dyDescent="0.2">
      <c r="A2551" s="9" t="s">
        <v>53</v>
      </c>
      <c r="B2551" s="9" t="s">
        <v>55</v>
      </c>
      <c r="C2551" s="9" t="s">
        <v>40</v>
      </c>
      <c r="D2551" s="9" t="s">
        <v>68</v>
      </c>
      <c r="E2551" s="44" t="s">
        <v>73</v>
      </c>
      <c r="F2551" s="9">
        <v>2007</v>
      </c>
      <c r="G2551" s="10">
        <v>495.20616608400002</v>
      </c>
      <c r="H2551" s="10">
        <v>7</v>
      </c>
      <c r="I2551" s="10">
        <v>1569</v>
      </c>
      <c r="J2551" s="10">
        <v>62</v>
      </c>
      <c r="K2551" s="10">
        <v>316.66666666666669</v>
      </c>
      <c r="L2551" s="10">
        <f t="shared" si="39"/>
        <v>1954.6666666666667</v>
      </c>
    </row>
    <row r="2552" spans="1:12" x14ac:dyDescent="0.2">
      <c r="A2552" s="9" t="s">
        <v>53</v>
      </c>
      <c r="B2552" s="9" t="s">
        <v>55</v>
      </c>
      <c r="C2552" s="9" t="s">
        <v>40</v>
      </c>
      <c r="D2552" s="9" t="s">
        <v>68</v>
      </c>
      <c r="E2552" s="44" t="s">
        <v>73</v>
      </c>
      <c r="F2552" s="9">
        <v>2007</v>
      </c>
      <c r="G2552" s="10">
        <v>399.01503339200002</v>
      </c>
      <c r="H2552" s="10">
        <v>1482</v>
      </c>
      <c r="I2552" s="10">
        <v>20</v>
      </c>
      <c r="J2552" s="10">
        <v>7</v>
      </c>
      <c r="K2552" s="10">
        <v>16.666666666666668</v>
      </c>
      <c r="L2552" s="10">
        <f t="shared" si="39"/>
        <v>1525.6666666666667</v>
      </c>
    </row>
    <row r="2553" spans="1:12" x14ac:dyDescent="0.2">
      <c r="A2553" s="9" t="s">
        <v>53</v>
      </c>
      <c r="B2553" s="9" t="s">
        <v>55</v>
      </c>
      <c r="C2553" s="9" t="s">
        <v>40</v>
      </c>
      <c r="D2553" s="9" t="s">
        <v>68</v>
      </c>
      <c r="E2553" s="44" t="s">
        <v>73</v>
      </c>
      <c r="F2553" s="9">
        <v>2007</v>
      </c>
      <c r="G2553" s="10">
        <v>529.68211757899996</v>
      </c>
      <c r="H2553" s="10">
        <v>1089</v>
      </c>
      <c r="I2553" s="10">
        <v>6</v>
      </c>
      <c r="J2553" s="10">
        <v>0</v>
      </c>
      <c r="K2553" s="10">
        <v>0</v>
      </c>
      <c r="L2553" s="10">
        <f t="shared" si="39"/>
        <v>1095</v>
      </c>
    </row>
    <row r="2554" spans="1:12" x14ac:dyDescent="0.2">
      <c r="A2554" s="9" t="s">
        <v>53</v>
      </c>
      <c r="B2554" s="9" t="s">
        <v>55</v>
      </c>
      <c r="C2554" s="9" t="s">
        <v>40</v>
      </c>
      <c r="D2554" s="9" t="s">
        <v>68</v>
      </c>
      <c r="E2554" s="44" t="s">
        <v>73</v>
      </c>
      <c r="F2554" s="9">
        <v>2007</v>
      </c>
      <c r="G2554" s="10">
        <v>464.01934559599999</v>
      </c>
      <c r="H2554" s="10">
        <v>206</v>
      </c>
      <c r="I2554" s="10">
        <v>0</v>
      </c>
      <c r="J2554" s="10">
        <v>23</v>
      </c>
      <c r="K2554" s="10">
        <v>8.3333333333333339</v>
      </c>
      <c r="L2554" s="10">
        <f t="shared" si="39"/>
        <v>237.33333333333334</v>
      </c>
    </row>
    <row r="2555" spans="1:12" x14ac:dyDescent="0.2">
      <c r="A2555" s="9" t="s">
        <v>53</v>
      </c>
      <c r="B2555" s="9" t="s">
        <v>55</v>
      </c>
      <c r="C2555" s="9" t="s">
        <v>40</v>
      </c>
      <c r="D2555" s="9" t="s">
        <v>68</v>
      </c>
      <c r="E2555" s="44" t="s">
        <v>73</v>
      </c>
      <c r="F2555" s="9">
        <v>2007</v>
      </c>
      <c r="G2555" s="10">
        <v>560.15123228499999</v>
      </c>
      <c r="H2555" s="10">
        <v>94</v>
      </c>
      <c r="I2555" s="10">
        <v>0</v>
      </c>
      <c r="J2555" s="10">
        <v>80</v>
      </c>
      <c r="K2555" s="10">
        <v>156.66666666666666</v>
      </c>
      <c r="L2555" s="10">
        <f t="shared" si="39"/>
        <v>330.66666666666663</v>
      </c>
    </row>
    <row r="2556" spans="1:12" x14ac:dyDescent="0.2">
      <c r="A2556" s="9" t="s">
        <v>53</v>
      </c>
      <c r="B2556" s="9" t="s">
        <v>55</v>
      </c>
      <c r="C2556" s="9" t="s">
        <v>40</v>
      </c>
      <c r="D2556" s="9" t="s">
        <v>68</v>
      </c>
      <c r="E2556" s="44" t="s">
        <v>73</v>
      </c>
      <c r="F2556" s="9">
        <v>2007</v>
      </c>
      <c r="G2556" s="10">
        <v>497.16185027199998</v>
      </c>
      <c r="H2556" s="10">
        <v>661</v>
      </c>
      <c r="I2556" s="10">
        <v>4</v>
      </c>
      <c r="J2556" s="10">
        <v>64</v>
      </c>
      <c r="K2556" s="10">
        <v>31</v>
      </c>
      <c r="L2556" s="10">
        <f t="shared" si="39"/>
        <v>760</v>
      </c>
    </row>
    <row r="2557" spans="1:12" x14ac:dyDescent="0.2">
      <c r="A2557" s="9" t="s">
        <v>53</v>
      </c>
      <c r="B2557" s="9" t="s">
        <v>55</v>
      </c>
      <c r="C2557" s="9" t="s">
        <v>40</v>
      </c>
      <c r="D2557" s="9" t="s">
        <v>68</v>
      </c>
      <c r="E2557" s="44" t="s">
        <v>73</v>
      </c>
      <c r="F2557" s="9">
        <v>2008</v>
      </c>
      <c r="G2557" s="10">
        <v>508.26802094499999</v>
      </c>
      <c r="H2557" s="10">
        <v>565</v>
      </c>
      <c r="I2557" s="10">
        <v>0</v>
      </c>
      <c r="J2557" s="10">
        <v>18</v>
      </c>
      <c r="K2557" s="10">
        <v>0</v>
      </c>
      <c r="L2557" s="10">
        <f t="shared" si="39"/>
        <v>583</v>
      </c>
    </row>
    <row r="2558" spans="1:12" x14ac:dyDescent="0.2">
      <c r="A2558" s="9" t="s">
        <v>53</v>
      </c>
      <c r="B2558" s="9" t="s">
        <v>55</v>
      </c>
      <c r="C2558" s="9" t="s">
        <v>40</v>
      </c>
      <c r="D2558" s="9" t="s">
        <v>68</v>
      </c>
      <c r="E2558" s="44" t="s">
        <v>27</v>
      </c>
      <c r="F2558" s="9">
        <v>2009</v>
      </c>
      <c r="G2558" s="10">
        <v>502.85392889000002</v>
      </c>
      <c r="H2558" s="10">
        <v>26</v>
      </c>
      <c r="I2558" s="10">
        <v>0</v>
      </c>
      <c r="J2558" s="10">
        <v>0</v>
      </c>
      <c r="K2558" s="10">
        <v>0</v>
      </c>
      <c r="L2558" s="10">
        <f t="shared" si="39"/>
        <v>26</v>
      </c>
    </row>
    <row r="2559" spans="1:12" x14ac:dyDescent="0.2">
      <c r="A2559" s="9" t="s">
        <v>53</v>
      </c>
      <c r="B2559" s="9" t="s">
        <v>55</v>
      </c>
      <c r="C2559" s="9" t="s">
        <v>40</v>
      </c>
      <c r="D2559" s="9" t="s">
        <v>68</v>
      </c>
      <c r="E2559" s="44" t="s">
        <v>27</v>
      </c>
      <c r="F2559" s="9">
        <v>2010</v>
      </c>
      <c r="G2559" s="10">
        <v>465.09836127599999</v>
      </c>
      <c r="H2559" s="10">
        <v>0</v>
      </c>
      <c r="I2559" s="10">
        <v>38</v>
      </c>
      <c r="J2559" s="10">
        <v>0</v>
      </c>
      <c r="K2559" s="10">
        <v>0</v>
      </c>
      <c r="L2559" s="10">
        <f t="shared" si="39"/>
        <v>38</v>
      </c>
    </row>
    <row r="2560" spans="1:12" x14ac:dyDescent="0.2">
      <c r="A2560" s="9" t="s">
        <v>53</v>
      </c>
      <c r="B2560" s="9" t="s">
        <v>55</v>
      </c>
      <c r="C2560" s="9" t="s">
        <v>40</v>
      </c>
      <c r="D2560" s="9" t="s">
        <v>68</v>
      </c>
      <c r="E2560" s="44" t="s">
        <v>31</v>
      </c>
      <c r="F2560" s="9">
        <v>2007</v>
      </c>
      <c r="G2560" s="10">
        <v>495.20616608400002</v>
      </c>
      <c r="H2560" s="10">
        <v>0</v>
      </c>
      <c r="I2560" s="10">
        <v>151</v>
      </c>
      <c r="J2560" s="10">
        <v>0</v>
      </c>
      <c r="K2560" s="10">
        <v>0</v>
      </c>
      <c r="L2560" s="10">
        <f t="shared" si="39"/>
        <v>151</v>
      </c>
    </row>
    <row r="2561" spans="1:12" ht="12" thickBot="1" x14ac:dyDescent="0.25">
      <c r="A2561" s="19" t="s">
        <v>53</v>
      </c>
      <c r="B2561" s="19" t="s">
        <v>55</v>
      </c>
      <c r="C2561" s="19" t="s">
        <v>40</v>
      </c>
      <c r="D2561" s="19" t="s">
        <v>68</v>
      </c>
      <c r="E2561" s="45" t="s">
        <v>31</v>
      </c>
      <c r="F2561" s="19">
        <v>2007</v>
      </c>
      <c r="G2561" s="20">
        <v>399.01503339200002</v>
      </c>
      <c r="H2561" s="20">
        <v>400</v>
      </c>
      <c r="I2561" s="20">
        <v>0</v>
      </c>
      <c r="J2561" s="20">
        <v>31</v>
      </c>
      <c r="K2561" s="20">
        <v>0</v>
      </c>
      <c r="L2561" s="20">
        <f t="shared" si="39"/>
        <v>431</v>
      </c>
    </row>
  </sheetData>
  <sortState ref="A2:L2561">
    <sortCondition ref="A2:A2561"/>
    <sortCondition ref="B2:B2561"/>
    <sortCondition ref="C2:C2561"/>
    <sortCondition ref="E2:E2561"/>
  </sortState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:E25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0ED9-F826-40DA-AB52-64C34392A3FC}">
  <sheetPr>
    <tabColor rgb="FFFFC000"/>
  </sheetPr>
  <dimension ref="A1:X360"/>
  <sheetViews>
    <sheetView showGridLines="0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1.25" x14ac:dyDescent="0.2"/>
  <cols>
    <col min="1" max="1" width="11.5703125" style="6" bestFit="1" customWidth="1"/>
    <col min="2" max="2" width="8.5703125" style="6" bestFit="1" customWidth="1"/>
    <col min="3" max="3" width="27.42578125" style="6" bestFit="1" customWidth="1"/>
    <col min="4" max="4" width="30" style="47" customWidth="1"/>
    <col min="5" max="5" width="13.5703125" style="26" bestFit="1" customWidth="1"/>
    <col min="6" max="6" width="13.140625" style="26" bestFit="1" customWidth="1"/>
    <col min="7" max="8" width="13.5703125" style="26" bestFit="1" customWidth="1"/>
    <col min="9" max="9" width="18.85546875" style="26" bestFit="1" customWidth="1"/>
    <col min="10" max="10" width="18.140625" style="26" bestFit="1" customWidth="1"/>
    <col min="11" max="11" width="15.140625" style="26" bestFit="1" customWidth="1"/>
    <col min="12" max="12" width="18.140625" style="26" bestFit="1" customWidth="1"/>
    <col min="13" max="15" width="18.42578125" style="26" bestFit="1" customWidth="1"/>
    <col min="16" max="16" width="17.28515625" style="26" bestFit="1" customWidth="1"/>
    <col min="17" max="17" width="15.42578125" style="6" bestFit="1" customWidth="1"/>
    <col min="18" max="18" width="12.42578125" style="27" bestFit="1" customWidth="1"/>
    <col min="19" max="19" width="17.7109375" style="6" bestFit="1" customWidth="1"/>
    <col min="20" max="20" width="15.28515625" style="6" bestFit="1" customWidth="1"/>
    <col min="21" max="21" width="16.28515625" style="6" bestFit="1" customWidth="1"/>
    <col min="22" max="22" width="2.7109375" style="6" customWidth="1"/>
    <col min="23" max="23" width="19" style="6" bestFit="1" customWidth="1"/>
    <col min="24" max="24" width="66.42578125" style="6" bestFit="1" customWidth="1"/>
    <col min="25" max="256" width="9.140625" style="6"/>
    <col min="257" max="257" width="10.7109375" style="6" bestFit="1" customWidth="1"/>
    <col min="258" max="258" width="7.140625" style="6" bestFit="1" customWidth="1"/>
    <col min="259" max="259" width="25.85546875" style="6" bestFit="1" customWidth="1"/>
    <col min="260" max="260" width="24.140625" style="6" bestFit="1" customWidth="1"/>
    <col min="261" max="264" width="10.7109375" style="6" bestFit="1" customWidth="1"/>
    <col min="265" max="265" width="15.5703125" style="6" bestFit="1" customWidth="1"/>
    <col min="266" max="266" width="14.7109375" style="6" bestFit="1" customWidth="1"/>
    <col min="267" max="267" width="12.140625" style="6" bestFit="1" customWidth="1"/>
    <col min="268" max="271" width="14.85546875" style="6" bestFit="1" customWidth="1"/>
    <col min="272" max="272" width="12.85546875" style="6" bestFit="1" customWidth="1"/>
    <col min="273" max="273" width="12.28515625" style="6" bestFit="1" customWidth="1"/>
    <col min="274" max="274" width="10.140625" style="6" bestFit="1" customWidth="1"/>
    <col min="275" max="275" width="28.85546875" style="6" bestFit="1" customWidth="1"/>
    <col min="276" max="276" width="12.85546875" style="6" bestFit="1" customWidth="1"/>
    <col min="277" max="277" width="13.42578125" style="6" bestFit="1" customWidth="1"/>
    <col min="278" max="278" width="2.7109375" style="6" customWidth="1"/>
    <col min="279" max="279" width="17.42578125" style="6" bestFit="1" customWidth="1"/>
    <col min="280" max="280" width="60.7109375" style="6" bestFit="1" customWidth="1"/>
    <col min="281" max="512" width="9.140625" style="6"/>
    <col min="513" max="513" width="10.7109375" style="6" bestFit="1" customWidth="1"/>
    <col min="514" max="514" width="7.140625" style="6" bestFit="1" customWidth="1"/>
    <col min="515" max="515" width="25.85546875" style="6" bestFit="1" customWidth="1"/>
    <col min="516" max="516" width="24.140625" style="6" bestFit="1" customWidth="1"/>
    <col min="517" max="520" width="10.7109375" style="6" bestFit="1" customWidth="1"/>
    <col min="521" max="521" width="15.5703125" style="6" bestFit="1" customWidth="1"/>
    <col min="522" max="522" width="14.7109375" style="6" bestFit="1" customWidth="1"/>
    <col min="523" max="523" width="12.140625" style="6" bestFit="1" customWidth="1"/>
    <col min="524" max="527" width="14.85546875" style="6" bestFit="1" customWidth="1"/>
    <col min="528" max="528" width="12.85546875" style="6" bestFit="1" customWidth="1"/>
    <col min="529" max="529" width="12.28515625" style="6" bestFit="1" customWidth="1"/>
    <col min="530" max="530" width="10.140625" style="6" bestFit="1" customWidth="1"/>
    <col min="531" max="531" width="28.85546875" style="6" bestFit="1" customWidth="1"/>
    <col min="532" max="532" width="12.85546875" style="6" bestFit="1" customWidth="1"/>
    <col min="533" max="533" width="13.42578125" style="6" bestFit="1" customWidth="1"/>
    <col min="534" max="534" width="2.7109375" style="6" customWidth="1"/>
    <col min="535" max="535" width="17.42578125" style="6" bestFit="1" customWidth="1"/>
    <col min="536" max="536" width="60.7109375" style="6" bestFit="1" customWidth="1"/>
    <col min="537" max="768" width="9.140625" style="6"/>
    <col min="769" max="769" width="10.7109375" style="6" bestFit="1" customWidth="1"/>
    <col min="770" max="770" width="7.140625" style="6" bestFit="1" customWidth="1"/>
    <col min="771" max="771" width="25.85546875" style="6" bestFit="1" customWidth="1"/>
    <col min="772" max="772" width="24.140625" style="6" bestFit="1" customWidth="1"/>
    <col min="773" max="776" width="10.7109375" style="6" bestFit="1" customWidth="1"/>
    <col min="777" max="777" width="15.5703125" style="6" bestFit="1" customWidth="1"/>
    <col min="778" max="778" width="14.7109375" style="6" bestFit="1" customWidth="1"/>
    <col min="779" max="779" width="12.140625" style="6" bestFit="1" customWidth="1"/>
    <col min="780" max="783" width="14.85546875" style="6" bestFit="1" customWidth="1"/>
    <col min="784" max="784" width="12.85546875" style="6" bestFit="1" customWidth="1"/>
    <col min="785" max="785" width="12.28515625" style="6" bestFit="1" customWidth="1"/>
    <col min="786" max="786" width="10.140625" style="6" bestFit="1" customWidth="1"/>
    <col min="787" max="787" width="28.85546875" style="6" bestFit="1" customWidth="1"/>
    <col min="788" max="788" width="12.85546875" style="6" bestFit="1" customWidth="1"/>
    <col min="789" max="789" width="13.42578125" style="6" bestFit="1" customWidth="1"/>
    <col min="790" max="790" width="2.7109375" style="6" customWidth="1"/>
    <col min="791" max="791" width="17.42578125" style="6" bestFit="1" customWidth="1"/>
    <col min="792" max="792" width="60.7109375" style="6" bestFit="1" customWidth="1"/>
    <col min="793" max="1024" width="9.140625" style="6"/>
    <col min="1025" max="1025" width="10.7109375" style="6" bestFit="1" customWidth="1"/>
    <col min="1026" max="1026" width="7.140625" style="6" bestFit="1" customWidth="1"/>
    <col min="1027" max="1027" width="25.85546875" style="6" bestFit="1" customWidth="1"/>
    <col min="1028" max="1028" width="24.140625" style="6" bestFit="1" customWidth="1"/>
    <col min="1029" max="1032" width="10.7109375" style="6" bestFit="1" customWidth="1"/>
    <col min="1033" max="1033" width="15.5703125" style="6" bestFit="1" customWidth="1"/>
    <col min="1034" max="1034" width="14.7109375" style="6" bestFit="1" customWidth="1"/>
    <col min="1035" max="1035" width="12.140625" style="6" bestFit="1" customWidth="1"/>
    <col min="1036" max="1039" width="14.85546875" style="6" bestFit="1" customWidth="1"/>
    <col min="1040" max="1040" width="12.85546875" style="6" bestFit="1" customWidth="1"/>
    <col min="1041" max="1041" width="12.28515625" style="6" bestFit="1" customWidth="1"/>
    <col min="1042" max="1042" width="10.140625" style="6" bestFit="1" customWidth="1"/>
    <col min="1043" max="1043" width="28.85546875" style="6" bestFit="1" customWidth="1"/>
    <col min="1044" max="1044" width="12.85546875" style="6" bestFit="1" customWidth="1"/>
    <col min="1045" max="1045" width="13.42578125" style="6" bestFit="1" customWidth="1"/>
    <col min="1046" max="1046" width="2.7109375" style="6" customWidth="1"/>
    <col min="1047" max="1047" width="17.42578125" style="6" bestFit="1" customWidth="1"/>
    <col min="1048" max="1048" width="60.7109375" style="6" bestFit="1" customWidth="1"/>
    <col min="1049" max="1280" width="9.140625" style="6"/>
    <col min="1281" max="1281" width="10.7109375" style="6" bestFit="1" customWidth="1"/>
    <col min="1282" max="1282" width="7.140625" style="6" bestFit="1" customWidth="1"/>
    <col min="1283" max="1283" width="25.85546875" style="6" bestFit="1" customWidth="1"/>
    <col min="1284" max="1284" width="24.140625" style="6" bestFit="1" customWidth="1"/>
    <col min="1285" max="1288" width="10.7109375" style="6" bestFit="1" customWidth="1"/>
    <col min="1289" max="1289" width="15.5703125" style="6" bestFit="1" customWidth="1"/>
    <col min="1290" max="1290" width="14.7109375" style="6" bestFit="1" customWidth="1"/>
    <col min="1291" max="1291" width="12.140625" style="6" bestFit="1" customWidth="1"/>
    <col min="1292" max="1295" width="14.85546875" style="6" bestFit="1" customWidth="1"/>
    <col min="1296" max="1296" width="12.85546875" style="6" bestFit="1" customWidth="1"/>
    <col min="1297" max="1297" width="12.28515625" style="6" bestFit="1" customWidth="1"/>
    <col min="1298" max="1298" width="10.140625" style="6" bestFit="1" customWidth="1"/>
    <col min="1299" max="1299" width="28.85546875" style="6" bestFit="1" customWidth="1"/>
    <col min="1300" max="1300" width="12.85546875" style="6" bestFit="1" customWidth="1"/>
    <col min="1301" max="1301" width="13.42578125" style="6" bestFit="1" customWidth="1"/>
    <col min="1302" max="1302" width="2.7109375" style="6" customWidth="1"/>
    <col min="1303" max="1303" width="17.42578125" style="6" bestFit="1" customWidth="1"/>
    <col min="1304" max="1304" width="60.7109375" style="6" bestFit="1" customWidth="1"/>
    <col min="1305" max="1536" width="9.140625" style="6"/>
    <col min="1537" max="1537" width="10.7109375" style="6" bestFit="1" customWidth="1"/>
    <col min="1538" max="1538" width="7.140625" style="6" bestFit="1" customWidth="1"/>
    <col min="1539" max="1539" width="25.85546875" style="6" bestFit="1" customWidth="1"/>
    <col min="1540" max="1540" width="24.140625" style="6" bestFit="1" customWidth="1"/>
    <col min="1541" max="1544" width="10.7109375" style="6" bestFit="1" customWidth="1"/>
    <col min="1545" max="1545" width="15.5703125" style="6" bestFit="1" customWidth="1"/>
    <col min="1546" max="1546" width="14.7109375" style="6" bestFit="1" customWidth="1"/>
    <col min="1547" max="1547" width="12.140625" style="6" bestFit="1" customWidth="1"/>
    <col min="1548" max="1551" width="14.85546875" style="6" bestFit="1" customWidth="1"/>
    <col min="1552" max="1552" width="12.85546875" style="6" bestFit="1" customWidth="1"/>
    <col min="1553" max="1553" width="12.28515625" style="6" bestFit="1" customWidth="1"/>
    <col min="1554" max="1554" width="10.140625" style="6" bestFit="1" customWidth="1"/>
    <col min="1555" max="1555" width="28.85546875" style="6" bestFit="1" customWidth="1"/>
    <col min="1556" max="1556" width="12.85546875" style="6" bestFit="1" customWidth="1"/>
    <col min="1557" max="1557" width="13.42578125" style="6" bestFit="1" customWidth="1"/>
    <col min="1558" max="1558" width="2.7109375" style="6" customWidth="1"/>
    <col min="1559" max="1559" width="17.42578125" style="6" bestFit="1" customWidth="1"/>
    <col min="1560" max="1560" width="60.7109375" style="6" bestFit="1" customWidth="1"/>
    <col min="1561" max="1792" width="9.140625" style="6"/>
    <col min="1793" max="1793" width="10.7109375" style="6" bestFit="1" customWidth="1"/>
    <col min="1794" max="1794" width="7.140625" style="6" bestFit="1" customWidth="1"/>
    <col min="1795" max="1795" width="25.85546875" style="6" bestFit="1" customWidth="1"/>
    <col min="1796" max="1796" width="24.140625" style="6" bestFit="1" customWidth="1"/>
    <col min="1797" max="1800" width="10.7109375" style="6" bestFit="1" customWidth="1"/>
    <col min="1801" max="1801" width="15.5703125" style="6" bestFit="1" customWidth="1"/>
    <col min="1802" max="1802" width="14.7109375" style="6" bestFit="1" customWidth="1"/>
    <col min="1803" max="1803" width="12.140625" style="6" bestFit="1" customWidth="1"/>
    <col min="1804" max="1807" width="14.85546875" style="6" bestFit="1" customWidth="1"/>
    <col min="1808" max="1808" width="12.85546875" style="6" bestFit="1" customWidth="1"/>
    <col min="1809" max="1809" width="12.28515625" style="6" bestFit="1" customWidth="1"/>
    <col min="1810" max="1810" width="10.140625" style="6" bestFit="1" customWidth="1"/>
    <col min="1811" max="1811" width="28.85546875" style="6" bestFit="1" customWidth="1"/>
    <col min="1812" max="1812" width="12.85546875" style="6" bestFit="1" customWidth="1"/>
    <col min="1813" max="1813" width="13.42578125" style="6" bestFit="1" customWidth="1"/>
    <col min="1814" max="1814" width="2.7109375" style="6" customWidth="1"/>
    <col min="1815" max="1815" width="17.42578125" style="6" bestFit="1" customWidth="1"/>
    <col min="1816" max="1816" width="60.7109375" style="6" bestFit="1" customWidth="1"/>
    <col min="1817" max="2048" width="9.140625" style="6"/>
    <col min="2049" max="2049" width="10.7109375" style="6" bestFit="1" customWidth="1"/>
    <col min="2050" max="2050" width="7.140625" style="6" bestFit="1" customWidth="1"/>
    <col min="2051" max="2051" width="25.85546875" style="6" bestFit="1" customWidth="1"/>
    <col min="2052" max="2052" width="24.140625" style="6" bestFit="1" customWidth="1"/>
    <col min="2053" max="2056" width="10.7109375" style="6" bestFit="1" customWidth="1"/>
    <col min="2057" max="2057" width="15.5703125" style="6" bestFit="1" customWidth="1"/>
    <col min="2058" max="2058" width="14.7109375" style="6" bestFit="1" customWidth="1"/>
    <col min="2059" max="2059" width="12.140625" style="6" bestFit="1" customWidth="1"/>
    <col min="2060" max="2063" width="14.85546875" style="6" bestFit="1" customWidth="1"/>
    <col min="2064" max="2064" width="12.85546875" style="6" bestFit="1" customWidth="1"/>
    <col min="2065" max="2065" width="12.28515625" style="6" bestFit="1" customWidth="1"/>
    <col min="2066" max="2066" width="10.140625" style="6" bestFit="1" customWidth="1"/>
    <col min="2067" max="2067" width="28.85546875" style="6" bestFit="1" customWidth="1"/>
    <col min="2068" max="2068" width="12.85546875" style="6" bestFit="1" customWidth="1"/>
    <col min="2069" max="2069" width="13.42578125" style="6" bestFit="1" customWidth="1"/>
    <col min="2070" max="2070" width="2.7109375" style="6" customWidth="1"/>
    <col min="2071" max="2071" width="17.42578125" style="6" bestFit="1" customWidth="1"/>
    <col min="2072" max="2072" width="60.7109375" style="6" bestFit="1" customWidth="1"/>
    <col min="2073" max="2304" width="9.140625" style="6"/>
    <col min="2305" max="2305" width="10.7109375" style="6" bestFit="1" customWidth="1"/>
    <col min="2306" max="2306" width="7.140625" style="6" bestFit="1" customWidth="1"/>
    <col min="2307" max="2307" width="25.85546875" style="6" bestFit="1" customWidth="1"/>
    <col min="2308" max="2308" width="24.140625" style="6" bestFit="1" customWidth="1"/>
    <col min="2309" max="2312" width="10.7109375" style="6" bestFit="1" customWidth="1"/>
    <col min="2313" max="2313" width="15.5703125" style="6" bestFit="1" customWidth="1"/>
    <col min="2314" max="2314" width="14.7109375" style="6" bestFit="1" customWidth="1"/>
    <col min="2315" max="2315" width="12.140625" style="6" bestFit="1" customWidth="1"/>
    <col min="2316" max="2319" width="14.85546875" style="6" bestFit="1" customWidth="1"/>
    <col min="2320" max="2320" width="12.85546875" style="6" bestFit="1" customWidth="1"/>
    <col min="2321" max="2321" width="12.28515625" style="6" bestFit="1" customWidth="1"/>
    <col min="2322" max="2322" width="10.140625" style="6" bestFit="1" customWidth="1"/>
    <col min="2323" max="2323" width="28.85546875" style="6" bestFit="1" customWidth="1"/>
    <col min="2324" max="2324" width="12.85546875" style="6" bestFit="1" customWidth="1"/>
    <col min="2325" max="2325" width="13.42578125" style="6" bestFit="1" customWidth="1"/>
    <col min="2326" max="2326" width="2.7109375" style="6" customWidth="1"/>
    <col min="2327" max="2327" width="17.42578125" style="6" bestFit="1" customWidth="1"/>
    <col min="2328" max="2328" width="60.7109375" style="6" bestFit="1" customWidth="1"/>
    <col min="2329" max="2560" width="9.140625" style="6"/>
    <col min="2561" max="2561" width="10.7109375" style="6" bestFit="1" customWidth="1"/>
    <col min="2562" max="2562" width="7.140625" style="6" bestFit="1" customWidth="1"/>
    <col min="2563" max="2563" width="25.85546875" style="6" bestFit="1" customWidth="1"/>
    <col min="2564" max="2564" width="24.140625" style="6" bestFit="1" customWidth="1"/>
    <col min="2565" max="2568" width="10.7109375" style="6" bestFit="1" customWidth="1"/>
    <col min="2569" max="2569" width="15.5703125" style="6" bestFit="1" customWidth="1"/>
    <col min="2570" max="2570" width="14.7109375" style="6" bestFit="1" customWidth="1"/>
    <col min="2571" max="2571" width="12.140625" style="6" bestFit="1" customWidth="1"/>
    <col min="2572" max="2575" width="14.85546875" style="6" bestFit="1" customWidth="1"/>
    <col min="2576" max="2576" width="12.85546875" style="6" bestFit="1" customWidth="1"/>
    <col min="2577" max="2577" width="12.28515625" style="6" bestFit="1" customWidth="1"/>
    <col min="2578" max="2578" width="10.140625" style="6" bestFit="1" customWidth="1"/>
    <col min="2579" max="2579" width="28.85546875" style="6" bestFit="1" customWidth="1"/>
    <col min="2580" max="2580" width="12.85546875" style="6" bestFit="1" customWidth="1"/>
    <col min="2581" max="2581" width="13.42578125" style="6" bestFit="1" customWidth="1"/>
    <col min="2582" max="2582" width="2.7109375" style="6" customWidth="1"/>
    <col min="2583" max="2583" width="17.42578125" style="6" bestFit="1" customWidth="1"/>
    <col min="2584" max="2584" width="60.7109375" style="6" bestFit="1" customWidth="1"/>
    <col min="2585" max="2816" width="9.140625" style="6"/>
    <col min="2817" max="2817" width="10.7109375" style="6" bestFit="1" customWidth="1"/>
    <col min="2818" max="2818" width="7.140625" style="6" bestFit="1" customWidth="1"/>
    <col min="2819" max="2819" width="25.85546875" style="6" bestFit="1" customWidth="1"/>
    <col min="2820" max="2820" width="24.140625" style="6" bestFit="1" customWidth="1"/>
    <col min="2821" max="2824" width="10.7109375" style="6" bestFit="1" customWidth="1"/>
    <col min="2825" max="2825" width="15.5703125" style="6" bestFit="1" customWidth="1"/>
    <col min="2826" max="2826" width="14.7109375" style="6" bestFit="1" customWidth="1"/>
    <col min="2827" max="2827" width="12.140625" style="6" bestFit="1" customWidth="1"/>
    <col min="2828" max="2831" width="14.85546875" style="6" bestFit="1" customWidth="1"/>
    <col min="2832" max="2832" width="12.85546875" style="6" bestFit="1" customWidth="1"/>
    <col min="2833" max="2833" width="12.28515625" style="6" bestFit="1" customWidth="1"/>
    <col min="2834" max="2834" width="10.140625" style="6" bestFit="1" customWidth="1"/>
    <col min="2835" max="2835" width="28.85546875" style="6" bestFit="1" customWidth="1"/>
    <col min="2836" max="2836" width="12.85546875" style="6" bestFit="1" customWidth="1"/>
    <col min="2837" max="2837" width="13.42578125" style="6" bestFit="1" customWidth="1"/>
    <col min="2838" max="2838" width="2.7109375" style="6" customWidth="1"/>
    <col min="2839" max="2839" width="17.42578125" style="6" bestFit="1" customWidth="1"/>
    <col min="2840" max="2840" width="60.7109375" style="6" bestFit="1" customWidth="1"/>
    <col min="2841" max="3072" width="9.140625" style="6"/>
    <col min="3073" max="3073" width="10.7109375" style="6" bestFit="1" customWidth="1"/>
    <col min="3074" max="3074" width="7.140625" style="6" bestFit="1" customWidth="1"/>
    <col min="3075" max="3075" width="25.85546875" style="6" bestFit="1" customWidth="1"/>
    <col min="3076" max="3076" width="24.140625" style="6" bestFit="1" customWidth="1"/>
    <col min="3077" max="3080" width="10.7109375" style="6" bestFit="1" customWidth="1"/>
    <col min="3081" max="3081" width="15.5703125" style="6" bestFit="1" customWidth="1"/>
    <col min="3082" max="3082" width="14.7109375" style="6" bestFit="1" customWidth="1"/>
    <col min="3083" max="3083" width="12.140625" style="6" bestFit="1" customWidth="1"/>
    <col min="3084" max="3087" width="14.85546875" style="6" bestFit="1" customWidth="1"/>
    <col min="3088" max="3088" width="12.85546875" style="6" bestFit="1" customWidth="1"/>
    <col min="3089" max="3089" width="12.28515625" style="6" bestFit="1" customWidth="1"/>
    <col min="3090" max="3090" width="10.140625" style="6" bestFit="1" customWidth="1"/>
    <col min="3091" max="3091" width="28.85546875" style="6" bestFit="1" customWidth="1"/>
    <col min="3092" max="3092" width="12.85546875" style="6" bestFit="1" customWidth="1"/>
    <col min="3093" max="3093" width="13.42578125" style="6" bestFit="1" customWidth="1"/>
    <col min="3094" max="3094" width="2.7109375" style="6" customWidth="1"/>
    <col min="3095" max="3095" width="17.42578125" style="6" bestFit="1" customWidth="1"/>
    <col min="3096" max="3096" width="60.7109375" style="6" bestFit="1" customWidth="1"/>
    <col min="3097" max="3328" width="9.140625" style="6"/>
    <col min="3329" max="3329" width="10.7109375" style="6" bestFit="1" customWidth="1"/>
    <col min="3330" max="3330" width="7.140625" style="6" bestFit="1" customWidth="1"/>
    <col min="3331" max="3331" width="25.85546875" style="6" bestFit="1" customWidth="1"/>
    <col min="3332" max="3332" width="24.140625" style="6" bestFit="1" customWidth="1"/>
    <col min="3333" max="3336" width="10.7109375" style="6" bestFit="1" customWidth="1"/>
    <col min="3337" max="3337" width="15.5703125" style="6" bestFit="1" customWidth="1"/>
    <col min="3338" max="3338" width="14.7109375" style="6" bestFit="1" customWidth="1"/>
    <col min="3339" max="3339" width="12.140625" style="6" bestFit="1" customWidth="1"/>
    <col min="3340" max="3343" width="14.85546875" style="6" bestFit="1" customWidth="1"/>
    <col min="3344" max="3344" width="12.85546875" style="6" bestFit="1" customWidth="1"/>
    <col min="3345" max="3345" width="12.28515625" style="6" bestFit="1" customWidth="1"/>
    <col min="3346" max="3346" width="10.140625" style="6" bestFit="1" customWidth="1"/>
    <col min="3347" max="3347" width="28.85546875" style="6" bestFit="1" customWidth="1"/>
    <col min="3348" max="3348" width="12.85546875" style="6" bestFit="1" customWidth="1"/>
    <col min="3349" max="3349" width="13.42578125" style="6" bestFit="1" customWidth="1"/>
    <col min="3350" max="3350" width="2.7109375" style="6" customWidth="1"/>
    <col min="3351" max="3351" width="17.42578125" style="6" bestFit="1" customWidth="1"/>
    <col min="3352" max="3352" width="60.7109375" style="6" bestFit="1" customWidth="1"/>
    <col min="3353" max="3584" width="9.140625" style="6"/>
    <col min="3585" max="3585" width="10.7109375" style="6" bestFit="1" customWidth="1"/>
    <col min="3586" max="3586" width="7.140625" style="6" bestFit="1" customWidth="1"/>
    <col min="3587" max="3587" width="25.85546875" style="6" bestFit="1" customWidth="1"/>
    <col min="3588" max="3588" width="24.140625" style="6" bestFit="1" customWidth="1"/>
    <col min="3589" max="3592" width="10.7109375" style="6" bestFit="1" customWidth="1"/>
    <col min="3593" max="3593" width="15.5703125" style="6" bestFit="1" customWidth="1"/>
    <col min="3594" max="3594" width="14.7109375" style="6" bestFit="1" customWidth="1"/>
    <col min="3595" max="3595" width="12.140625" style="6" bestFit="1" customWidth="1"/>
    <col min="3596" max="3599" width="14.85546875" style="6" bestFit="1" customWidth="1"/>
    <col min="3600" max="3600" width="12.85546875" style="6" bestFit="1" customWidth="1"/>
    <col min="3601" max="3601" width="12.28515625" style="6" bestFit="1" customWidth="1"/>
    <col min="3602" max="3602" width="10.140625" style="6" bestFit="1" customWidth="1"/>
    <col min="3603" max="3603" width="28.85546875" style="6" bestFit="1" customWidth="1"/>
    <col min="3604" max="3604" width="12.85546875" style="6" bestFit="1" customWidth="1"/>
    <col min="3605" max="3605" width="13.42578125" style="6" bestFit="1" customWidth="1"/>
    <col min="3606" max="3606" width="2.7109375" style="6" customWidth="1"/>
    <col min="3607" max="3607" width="17.42578125" style="6" bestFit="1" customWidth="1"/>
    <col min="3608" max="3608" width="60.7109375" style="6" bestFit="1" customWidth="1"/>
    <col min="3609" max="3840" width="9.140625" style="6"/>
    <col min="3841" max="3841" width="10.7109375" style="6" bestFit="1" customWidth="1"/>
    <col min="3842" max="3842" width="7.140625" style="6" bestFit="1" customWidth="1"/>
    <col min="3843" max="3843" width="25.85546875" style="6" bestFit="1" customWidth="1"/>
    <col min="3844" max="3844" width="24.140625" style="6" bestFit="1" customWidth="1"/>
    <col min="3845" max="3848" width="10.7109375" style="6" bestFit="1" customWidth="1"/>
    <col min="3849" max="3849" width="15.5703125" style="6" bestFit="1" customWidth="1"/>
    <col min="3850" max="3850" width="14.7109375" style="6" bestFit="1" customWidth="1"/>
    <col min="3851" max="3851" width="12.140625" style="6" bestFit="1" customWidth="1"/>
    <col min="3852" max="3855" width="14.85546875" style="6" bestFit="1" customWidth="1"/>
    <col min="3856" max="3856" width="12.85546875" style="6" bestFit="1" customWidth="1"/>
    <col min="3857" max="3857" width="12.28515625" style="6" bestFit="1" customWidth="1"/>
    <col min="3858" max="3858" width="10.140625" style="6" bestFit="1" customWidth="1"/>
    <col min="3859" max="3859" width="28.85546875" style="6" bestFit="1" customWidth="1"/>
    <col min="3860" max="3860" width="12.85546875" style="6" bestFit="1" customWidth="1"/>
    <col min="3861" max="3861" width="13.42578125" style="6" bestFit="1" customWidth="1"/>
    <col min="3862" max="3862" width="2.7109375" style="6" customWidth="1"/>
    <col min="3863" max="3863" width="17.42578125" style="6" bestFit="1" customWidth="1"/>
    <col min="3864" max="3864" width="60.7109375" style="6" bestFit="1" customWidth="1"/>
    <col min="3865" max="4096" width="9.140625" style="6"/>
    <col min="4097" max="4097" width="10.7109375" style="6" bestFit="1" customWidth="1"/>
    <col min="4098" max="4098" width="7.140625" style="6" bestFit="1" customWidth="1"/>
    <col min="4099" max="4099" width="25.85546875" style="6" bestFit="1" customWidth="1"/>
    <col min="4100" max="4100" width="24.140625" style="6" bestFit="1" customWidth="1"/>
    <col min="4101" max="4104" width="10.7109375" style="6" bestFit="1" customWidth="1"/>
    <col min="4105" max="4105" width="15.5703125" style="6" bestFit="1" customWidth="1"/>
    <col min="4106" max="4106" width="14.7109375" style="6" bestFit="1" customWidth="1"/>
    <col min="4107" max="4107" width="12.140625" style="6" bestFit="1" customWidth="1"/>
    <col min="4108" max="4111" width="14.85546875" style="6" bestFit="1" customWidth="1"/>
    <col min="4112" max="4112" width="12.85546875" style="6" bestFit="1" customWidth="1"/>
    <col min="4113" max="4113" width="12.28515625" style="6" bestFit="1" customWidth="1"/>
    <col min="4114" max="4114" width="10.140625" style="6" bestFit="1" customWidth="1"/>
    <col min="4115" max="4115" width="28.85546875" style="6" bestFit="1" customWidth="1"/>
    <col min="4116" max="4116" width="12.85546875" style="6" bestFit="1" customWidth="1"/>
    <col min="4117" max="4117" width="13.42578125" style="6" bestFit="1" customWidth="1"/>
    <col min="4118" max="4118" width="2.7109375" style="6" customWidth="1"/>
    <col min="4119" max="4119" width="17.42578125" style="6" bestFit="1" customWidth="1"/>
    <col min="4120" max="4120" width="60.7109375" style="6" bestFit="1" customWidth="1"/>
    <col min="4121" max="4352" width="9.140625" style="6"/>
    <col min="4353" max="4353" width="10.7109375" style="6" bestFit="1" customWidth="1"/>
    <col min="4354" max="4354" width="7.140625" style="6" bestFit="1" customWidth="1"/>
    <col min="4355" max="4355" width="25.85546875" style="6" bestFit="1" customWidth="1"/>
    <col min="4356" max="4356" width="24.140625" style="6" bestFit="1" customWidth="1"/>
    <col min="4357" max="4360" width="10.7109375" style="6" bestFit="1" customWidth="1"/>
    <col min="4361" max="4361" width="15.5703125" style="6" bestFit="1" customWidth="1"/>
    <col min="4362" max="4362" width="14.7109375" style="6" bestFit="1" customWidth="1"/>
    <col min="4363" max="4363" width="12.140625" style="6" bestFit="1" customWidth="1"/>
    <col min="4364" max="4367" width="14.85546875" style="6" bestFit="1" customWidth="1"/>
    <col min="4368" max="4368" width="12.85546875" style="6" bestFit="1" customWidth="1"/>
    <col min="4369" max="4369" width="12.28515625" style="6" bestFit="1" customWidth="1"/>
    <col min="4370" max="4370" width="10.140625" style="6" bestFit="1" customWidth="1"/>
    <col min="4371" max="4371" width="28.85546875" style="6" bestFit="1" customWidth="1"/>
    <col min="4372" max="4372" width="12.85546875" style="6" bestFit="1" customWidth="1"/>
    <col min="4373" max="4373" width="13.42578125" style="6" bestFit="1" customWidth="1"/>
    <col min="4374" max="4374" width="2.7109375" style="6" customWidth="1"/>
    <col min="4375" max="4375" width="17.42578125" style="6" bestFit="1" customWidth="1"/>
    <col min="4376" max="4376" width="60.7109375" style="6" bestFit="1" customWidth="1"/>
    <col min="4377" max="4608" width="9.140625" style="6"/>
    <col min="4609" max="4609" width="10.7109375" style="6" bestFit="1" customWidth="1"/>
    <col min="4610" max="4610" width="7.140625" style="6" bestFit="1" customWidth="1"/>
    <col min="4611" max="4611" width="25.85546875" style="6" bestFit="1" customWidth="1"/>
    <col min="4612" max="4612" width="24.140625" style="6" bestFit="1" customWidth="1"/>
    <col min="4613" max="4616" width="10.7109375" style="6" bestFit="1" customWidth="1"/>
    <col min="4617" max="4617" width="15.5703125" style="6" bestFit="1" customWidth="1"/>
    <col min="4618" max="4618" width="14.7109375" style="6" bestFit="1" customWidth="1"/>
    <col min="4619" max="4619" width="12.140625" style="6" bestFit="1" customWidth="1"/>
    <col min="4620" max="4623" width="14.85546875" style="6" bestFit="1" customWidth="1"/>
    <col min="4624" max="4624" width="12.85546875" style="6" bestFit="1" customWidth="1"/>
    <col min="4625" max="4625" width="12.28515625" style="6" bestFit="1" customWidth="1"/>
    <col min="4626" max="4626" width="10.140625" style="6" bestFit="1" customWidth="1"/>
    <col min="4627" max="4627" width="28.85546875" style="6" bestFit="1" customWidth="1"/>
    <col min="4628" max="4628" width="12.85546875" style="6" bestFit="1" customWidth="1"/>
    <col min="4629" max="4629" width="13.42578125" style="6" bestFit="1" customWidth="1"/>
    <col min="4630" max="4630" width="2.7109375" style="6" customWidth="1"/>
    <col min="4631" max="4631" width="17.42578125" style="6" bestFit="1" customWidth="1"/>
    <col min="4632" max="4632" width="60.7109375" style="6" bestFit="1" customWidth="1"/>
    <col min="4633" max="4864" width="9.140625" style="6"/>
    <col min="4865" max="4865" width="10.7109375" style="6" bestFit="1" customWidth="1"/>
    <col min="4866" max="4866" width="7.140625" style="6" bestFit="1" customWidth="1"/>
    <col min="4867" max="4867" width="25.85546875" style="6" bestFit="1" customWidth="1"/>
    <col min="4868" max="4868" width="24.140625" style="6" bestFit="1" customWidth="1"/>
    <col min="4869" max="4872" width="10.7109375" style="6" bestFit="1" customWidth="1"/>
    <col min="4873" max="4873" width="15.5703125" style="6" bestFit="1" customWidth="1"/>
    <col min="4874" max="4874" width="14.7109375" style="6" bestFit="1" customWidth="1"/>
    <col min="4875" max="4875" width="12.140625" style="6" bestFit="1" customWidth="1"/>
    <col min="4876" max="4879" width="14.85546875" style="6" bestFit="1" customWidth="1"/>
    <col min="4880" max="4880" width="12.85546875" style="6" bestFit="1" customWidth="1"/>
    <col min="4881" max="4881" width="12.28515625" style="6" bestFit="1" customWidth="1"/>
    <col min="4882" max="4882" width="10.140625" style="6" bestFit="1" customWidth="1"/>
    <col min="4883" max="4883" width="28.85546875" style="6" bestFit="1" customWidth="1"/>
    <col min="4884" max="4884" width="12.85546875" style="6" bestFit="1" customWidth="1"/>
    <col min="4885" max="4885" width="13.42578125" style="6" bestFit="1" customWidth="1"/>
    <col min="4886" max="4886" width="2.7109375" style="6" customWidth="1"/>
    <col min="4887" max="4887" width="17.42578125" style="6" bestFit="1" customWidth="1"/>
    <col min="4888" max="4888" width="60.7109375" style="6" bestFit="1" customWidth="1"/>
    <col min="4889" max="5120" width="9.140625" style="6"/>
    <col min="5121" max="5121" width="10.7109375" style="6" bestFit="1" customWidth="1"/>
    <col min="5122" max="5122" width="7.140625" style="6" bestFit="1" customWidth="1"/>
    <col min="5123" max="5123" width="25.85546875" style="6" bestFit="1" customWidth="1"/>
    <col min="5124" max="5124" width="24.140625" style="6" bestFit="1" customWidth="1"/>
    <col min="5125" max="5128" width="10.7109375" style="6" bestFit="1" customWidth="1"/>
    <col min="5129" max="5129" width="15.5703125" style="6" bestFit="1" customWidth="1"/>
    <col min="5130" max="5130" width="14.7109375" style="6" bestFit="1" customWidth="1"/>
    <col min="5131" max="5131" width="12.140625" style="6" bestFit="1" customWidth="1"/>
    <col min="5132" max="5135" width="14.85546875" style="6" bestFit="1" customWidth="1"/>
    <col min="5136" max="5136" width="12.85546875" style="6" bestFit="1" customWidth="1"/>
    <col min="5137" max="5137" width="12.28515625" style="6" bestFit="1" customWidth="1"/>
    <col min="5138" max="5138" width="10.140625" style="6" bestFit="1" customWidth="1"/>
    <col min="5139" max="5139" width="28.85546875" style="6" bestFit="1" customWidth="1"/>
    <col min="5140" max="5140" width="12.85546875" style="6" bestFit="1" customWidth="1"/>
    <col min="5141" max="5141" width="13.42578125" style="6" bestFit="1" customWidth="1"/>
    <col min="5142" max="5142" width="2.7109375" style="6" customWidth="1"/>
    <col min="5143" max="5143" width="17.42578125" style="6" bestFit="1" customWidth="1"/>
    <col min="5144" max="5144" width="60.7109375" style="6" bestFit="1" customWidth="1"/>
    <col min="5145" max="5376" width="9.140625" style="6"/>
    <col min="5377" max="5377" width="10.7109375" style="6" bestFit="1" customWidth="1"/>
    <col min="5378" max="5378" width="7.140625" style="6" bestFit="1" customWidth="1"/>
    <col min="5379" max="5379" width="25.85546875" style="6" bestFit="1" customWidth="1"/>
    <col min="5380" max="5380" width="24.140625" style="6" bestFit="1" customWidth="1"/>
    <col min="5381" max="5384" width="10.7109375" style="6" bestFit="1" customWidth="1"/>
    <col min="5385" max="5385" width="15.5703125" style="6" bestFit="1" customWidth="1"/>
    <col min="5386" max="5386" width="14.7109375" style="6" bestFit="1" customWidth="1"/>
    <col min="5387" max="5387" width="12.140625" style="6" bestFit="1" customWidth="1"/>
    <col min="5388" max="5391" width="14.85546875" style="6" bestFit="1" customWidth="1"/>
    <col min="5392" max="5392" width="12.85546875" style="6" bestFit="1" customWidth="1"/>
    <col min="5393" max="5393" width="12.28515625" style="6" bestFit="1" customWidth="1"/>
    <col min="5394" max="5394" width="10.140625" style="6" bestFit="1" customWidth="1"/>
    <col min="5395" max="5395" width="28.85546875" style="6" bestFit="1" customWidth="1"/>
    <col min="5396" max="5396" width="12.85546875" style="6" bestFit="1" customWidth="1"/>
    <col min="5397" max="5397" width="13.42578125" style="6" bestFit="1" customWidth="1"/>
    <col min="5398" max="5398" width="2.7109375" style="6" customWidth="1"/>
    <col min="5399" max="5399" width="17.42578125" style="6" bestFit="1" customWidth="1"/>
    <col min="5400" max="5400" width="60.7109375" style="6" bestFit="1" customWidth="1"/>
    <col min="5401" max="5632" width="9.140625" style="6"/>
    <col min="5633" max="5633" width="10.7109375" style="6" bestFit="1" customWidth="1"/>
    <col min="5634" max="5634" width="7.140625" style="6" bestFit="1" customWidth="1"/>
    <col min="5635" max="5635" width="25.85546875" style="6" bestFit="1" customWidth="1"/>
    <col min="5636" max="5636" width="24.140625" style="6" bestFit="1" customWidth="1"/>
    <col min="5637" max="5640" width="10.7109375" style="6" bestFit="1" customWidth="1"/>
    <col min="5641" max="5641" width="15.5703125" style="6" bestFit="1" customWidth="1"/>
    <col min="5642" max="5642" width="14.7109375" style="6" bestFit="1" customWidth="1"/>
    <col min="5643" max="5643" width="12.140625" style="6" bestFit="1" customWidth="1"/>
    <col min="5644" max="5647" width="14.85546875" style="6" bestFit="1" customWidth="1"/>
    <col min="5648" max="5648" width="12.85546875" style="6" bestFit="1" customWidth="1"/>
    <col min="5649" max="5649" width="12.28515625" style="6" bestFit="1" customWidth="1"/>
    <col min="5650" max="5650" width="10.140625" style="6" bestFit="1" customWidth="1"/>
    <col min="5651" max="5651" width="28.85546875" style="6" bestFit="1" customWidth="1"/>
    <col min="5652" max="5652" width="12.85546875" style="6" bestFit="1" customWidth="1"/>
    <col min="5653" max="5653" width="13.42578125" style="6" bestFit="1" customWidth="1"/>
    <col min="5654" max="5654" width="2.7109375" style="6" customWidth="1"/>
    <col min="5655" max="5655" width="17.42578125" style="6" bestFit="1" customWidth="1"/>
    <col min="5656" max="5656" width="60.7109375" style="6" bestFit="1" customWidth="1"/>
    <col min="5657" max="5888" width="9.140625" style="6"/>
    <col min="5889" max="5889" width="10.7109375" style="6" bestFit="1" customWidth="1"/>
    <col min="5890" max="5890" width="7.140625" style="6" bestFit="1" customWidth="1"/>
    <col min="5891" max="5891" width="25.85546875" style="6" bestFit="1" customWidth="1"/>
    <col min="5892" max="5892" width="24.140625" style="6" bestFit="1" customWidth="1"/>
    <col min="5893" max="5896" width="10.7109375" style="6" bestFit="1" customWidth="1"/>
    <col min="5897" max="5897" width="15.5703125" style="6" bestFit="1" customWidth="1"/>
    <col min="5898" max="5898" width="14.7109375" style="6" bestFit="1" customWidth="1"/>
    <col min="5899" max="5899" width="12.140625" style="6" bestFit="1" customWidth="1"/>
    <col min="5900" max="5903" width="14.85546875" style="6" bestFit="1" customWidth="1"/>
    <col min="5904" max="5904" width="12.85546875" style="6" bestFit="1" customWidth="1"/>
    <col min="5905" max="5905" width="12.28515625" style="6" bestFit="1" customWidth="1"/>
    <col min="5906" max="5906" width="10.140625" style="6" bestFit="1" customWidth="1"/>
    <col min="5907" max="5907" width="28.85546875" style="6" bestFit="1" customWidth="1"/>
    <col min="5908" max="5908" width="12.85546875" style="6" bestFit="1" customWidth="1"/>
    <col min="5909" max="5909" width="13.42578125" style="6" bestFit="1" customWidth="1"/>
    <col min="5910" max="5910" width="2.7109375" style="6" customWidth="1"/>
    <col min="5911" max="5911" width="17.42578125" style="6" bestFit="1" customWidth="1"/>
    <col min="5912" max="5912" width="60.7109375" style="6" bestFit="1" customWidth="1"/>
    <col min="5913" max="6144" width="9.140625" style="6"/>
    <col min="6145" max="6145" width="10.7109375" style="6" bestFit="1" customWidth="1"/>
    <col min="6146" max="6146" width="7.140625" style="6" bestFit="1" customWidth="1"/>
    <col min="6147" max="6147" width="25.85546875" style="6" bestFit="1" customWidth="1"/>
    <col min="6148" max="6148" width="24.140625" style="6" bestFit="1" customWidth="1"/>
    <col min="6149" max="6152" width="10.7109375" style="6" bestFit="1" customWidth="1"/>
    <col min="6153" max="6153" width="15.5703125" style="6" bestFit="1" customWidth="1"/>
    <col min="6154" max="6154" width="14.7109375" style="6" bestFit="1" customWidth="1"/>
    <col min="6155" max="6155" width="12.140625" style="6" bestFit="1" customWidth="1"/>
    <col min="6156" max="6159" width="14.85546875" style="6" bestFit="1" customWidth="1"/>
    <col min="6160" max="6160" width="12.85546875" style="6" bestFit="1" customWidth="1"/>
    <col min="6161" max="6161" width="12.28515625" style="6" bestFit="1" customWidth="1"/>
    <col min="6162" max="6162" width="10.140625" style="6" bestFit="1" customWidth="1"/>
    <col min="6163" max="6163" width="28.85546875" style="6" bestFit="1" customWidth="1"/>
    <col min="6164" max="6164" width="12.85546875" style="6" bestFit="1" customWidth="1"/>
    <col min="6165" max="6165" width="13.42578125" style="6" bestFit="1" customWidth="1"/>
    <col min="6166" max="6166" width="2.7109375" style="6" customWidth="1"/>
    <col min="6167" max="6167" width="17.42578125" style="6" bestFit="1" customWidth="1"/>
    <col min="6168" max="6168" width="60.7109375" style="6" bestFit="1" customWidth="1"/>
    <col min="6169" max="6400" width="9.140625" style="6"/>
    <col min="6401" max="6401" width="10.7109375" style="6" bestFit="1" customWidth="1"/>
    <col min="6402" max="6402" width="7.140625" style="6" bestFit="1" customWidth="1"/>
    <col min="6403" max="6403" width="25.85546875" style="6" bestFit="1" customWidth="1"/>
    <col min="6404" max="6404" width="24.140625" style="6" bestFit="1" customWidth="1"/>
    <col min="6405" max="6408" width="10.7109375" style="6" bestFit="1" customWidth="1"/>
    <col min="6409" max="6409" width="15.5703125" style="6" bestFit="1" customWidth="1"/>
    <col min="6410" max="6410" width="14.7109375" style="6" bestFit="1" customWidth="1"/>
    <col min="6411" max="6411" width="12.140625" style="6" bestFit="1" customWidth="1"/>
    <col min="6412" max="6415" width="14.85546875" style="6" bestFit="1" customWidth="1"/>
    <col min="6416" max="6416" width="12.85546875" style="6" bestFit="1" customWidth="1"/>
    <col min="6417" max="6417" width="12.28515625" style="6" bestFit="1" customWidth="1"/>
    <col min="6418" max="6418" width="10.140625" style="6" bestFit="1" customWidth="1"/>
    <col min="6419" max="6419" width="28.85546875" style="6" bestFit="1" customWidth="1"/>
    <col min="6420" max="6420" width="12.85546875" style="6" bestFit="1" customWidth="1"/>
    <col min="6421" max="6421" width="13.42578125" style="6" bestFit="1" customWidth="1"/>
    <col min="6422" max="6422" width="2.7109375" style="6" customWidth="1"/>
    <col min="6423" max="6423" width="17.42578125" style="6" bestFit="1" customWidth="1"/>
    <col min="6424" max="6424" width="60.7109375" style="6" bestFit="1" customWidth="1"/>
    <col min="6425" max="6656" width="9.140625" style="6"/>
    <col min="6657" max="6657" width="10.7109375" style="6" bestFit="1" customWidth="1"/>
    <col min="6658" max="6658" width="7.140625" style="6" bestFit="1" customWidth="1"/>
    <col min="6659" max="6659" width="25.85546875" style="6" bestFit="1" customWidth="1"/>
    <col min="6660" max="6660" width="24.140625" style="6" bestFit="1" customWidth="1"/>
    <col min="6661" max="6664" width="10.7109375" style="6" bestFit="1" customWidth="1"/>
    <col min="6665" max="6665" width="15.5703125" style="6" bestFit="1" customWidth="1"/>
    <col min="6666" max="6666" width="14.7109375" style="6" bestFit="1" customWidth="1"/>
    <col min="6667" max="6667" width="12.140625" style="6" bestFit="1" customWidth="1"/>
    <col min="6668" max="6671" width="14.85546875" style="6" bestFit="1" customWidth="1"/>
    <col min="6672" max="6672" width="12.85546875" style="6" bestFit="1" customWidth="1"/>
    <col min="6673" max="6673" width="12.28515625" style="6" bestFit="1" customWidth="1"/>
    <col min="6674" max="6674" width="10.140625" style="6" bestFit="1" customWidth="1"/>
    <col min="6675" max="6675" width="28.85546875" style="6" bestFit="1" customWidth="1"/>
    <col min="6676" max="6676" width="12.85546875" style="6" bestFit="1" customWidth="1"/>
    <col min="6677" max="6677" width="13.42578125" style="6" bestFit="1" customWidth="1"/>
    <col min="6678" max="6678" width="2.7109375" style="6" customWidth="1"/>
    <col min="6679" max="6679" width="17.42578125" style="6" bestFit="1" customWidth="1"/>
    <col min="6680" max="6680" width="60.7109375" style="6" bestFit="1" customWidth="1"/>
    <col min="6681" max="6912" width="9.140625" style="6"/>
    <col min="6913" max="6913" width="10.7109375" style="6" bestFit="1" customWidth="1"/>
    <col min="6914" max="6914" width="7.140625" style="6" bestFit="1" customWidth="1"/>
    <col min="6915" max="6915" width="25.85546875" style="6" bestFit="1" customWidth="1"/>
    <col min="6916" max="6916" width="24.140625" style="6" bestFit="1" customWidth="1"/>
    <col min="6917" max="6920" width="10.7109375" style="6" bestFit="1" customWidth="1"/>
    <col min="6921" max="6921" width="15.5703125" style="6" bestFit="1" customWidth="1"/>
    <col min="6922" max="6922" width="14.7109375" style="6" bestFit="1" customWidth="1"/>
    <col min="6923" max="6923" width="12.140625" style="6" bestFit="1" customWidth="1"/>
    <col min="6924" max="6927" width="14.85546875" style="6" bestFit="1" customWidth="1"/>
    <col min="6928" max="6928" width="12.85546875" style="6" bestFit="1" customWidth="1"/>
    <col min="6929" max="6929" width="12.28515625" style="6" bestFit="1" customWidth="1"/>
    <col min="6930" max="6930" width="10.140625" style="6" bestFit="1" customWidth="1"/>
    <col min="6931" max="6931" width="28.85546875" style="6" bestFit="1" customWidth="1"/>
    <col min="6932" max="6932" width="12.85546875" style="6" bestFit="1" customWidth="1"/>
    <col min="6933" max="6933" width="13.42578125" style="6" bestFit="1" customWidth="1"/>
    <col min="6934" max="6934" width="2.7109375" style="6" customWidth="1"/>
    <col min="6935" max="6935" width="17.42578125" style="6" bestFit="1" customWidth="1"/>
    <col min="6936" max="6936" width="60.7109375" style="6" bestFit="1" customWidth="1"/>
    <col min="6937" max="7168" width="9.140625" style="6"/>
    <col min="7169" max="7169" width="10.7109375" style="6" bestFit="1" customWidth="1"/>
    <col min="7170" max="7170" width="7.140625" style="6" bestFit="1" customWidth="1"/>
    <col min="7171" max="7171" width="25.85546875" style="6" bestFit="1" customWidth="1"/>
    <col min="7172" max="7172" width="24.140625" style="6" bestFit="1" customWidth="1"/>
    <col min="7173" max="7176" width="10.7109375" style="6" bestFit="1" customWidth="1"/>
    <col min="7177" max="7177" width="15.5703125" style="6" bestFit="1" customWidth="1"/>
    <col min="7178" max="7178" width="14.7109375" style="6" bestFit="1" customWidth="1"/>
    <col min="7179" max="7179" width="12.140625" style="6" bestFit="1" customWidth="1"/>
    <col min="7180" max="7183" width="14.85546875" style="6" bestFit="1" customWidth="1"/>
    <col min="7184" max="7184" width="12.85546875" style="6" bestFit="1" customWidth="1"/>
    <col min="7185" max="7185" width="12.28515625" style="6" bestFit="1" customWidth="1"/>
    <col min="7186" max="7186" width="10.140625" style="6" bestFit="1" customWidth="1"/>
    <col min="7187" max="7187" width="28.85546875" style="6" bestFit="1" customWidth="1"/>
    <col min="7188" max="7188" width="12.85546875" style="6" bestFit="1" customWidth="1"/>
    <col min="7189" max="7189" width="13.42578125" style="6" bestFit="1" customWidth="1"/>
    <col min="7190" max="7190" width="2.7109375" style="6" customWidth="1"/>
    <col min="7191" max="7191" width="17.42578125" style="6" bestFit="1" customWidth="1"/>
    <col min="7192" max="7192" width="60.7109375" style="6" bestFit="1" customWidth="1"/>
    <col min="7193" max="7424" width="9.140625" style="6"/>
    <col min="7425" max="7425" width="10.7109375" style="6" bestFit="1" customWidth="1"/>
    <col min="7426" max="7426" width="7.140625" style="6" bestFit="1" customWidth="1"/>
    <col min="7427" max="7427" width="25.85546875" style="6" bestFit="1" customWidth="1"/>
    <col min="7428" max="7428" width="24.140625" style="6" bestFit="1" customWidth="1"/>
    <col min="7429" max="7432" width="10.7109375" style="6" bestFit="1" customWidth="1"/>
    <col min="7433" max="7433" width="15.5703125" style="6" bestFit="1" customWidth="1"/>
    <col min="7434" max="7434" width="14.7109375" style="6" bestFit="1" customWidth="1"/>
    <col min="7435" max="7435" width="12.140625" style="6" bestFit="1" customWidth="1"/>
    <col min="7436" max="7439" width="14.85546875" style="6" bestFit="1" customWidth="1"/>
    <col min="7440" max="7440" width="12.85546875" style="6" bestFit="1" customWidth="1"/>
    <col min="7441" max="7441" width="12.28515625" style="6" bestFit="1" customWidth="1"/>
    <col min="7442" max="7442" width="10.140625" style="6" bestFit="1" customWidth="1"/>
    <col min="7443" max="7443" width="28.85546875" style="6" bestFit="1" customWidth="1"/>
    <col min="7444" max="7444" width="12.85546875" style="6" bestFit="1" customWidth="1"/>
    <col min="7445" max="7445" width="13.42578125" style="6" bestFit="1" customWidth="1"/>
    <col min="7446" max="7446" width="2.7109375" style="6" customWidth="1"/>
    <col min="7447" max="7447" width="17.42578125" style="6" bestFit="1" customWidth="1"/>
    <col min="7448" max="7448" width="60.7109375" style="6" bestFit="1" customWidth="1"/>
    <col min="7449" max="7680" width="9.140625" style="6"/>
    <col min="7681" max="7681" width="10.7109375" style="6" bestFit="1" customWidth="1"/>
    <col min="7682" max="7682" width="7.140625" style="6" bestFit="1" customWidth="1"/>
    <col min="7683" max="7683" width="25.85546875" style="6" bestFit="1" customWidth="1"/>
    <col min="7684" max="7684" width="24.140625" style="6" bestFit="1" customWidth="1"/>
    <col min="7685" max="7688" width="10.7109375" style="6" bestFit="1" customWidth="1"/>
    <col min="7689" max="7689" width="15.5703125" style="6" bestFit="1" customWidth="1"/>
    <col min="7690" max="7690" width="14.7109375" style="6" bestFit="1" customWidth="1"/>
    <col min="7691" max="7691" width="12.140625" style="6" bestFit="1" customWidth="1"/>
    <col min="7692" max="7695" width="14.85546875" style="6" bestFit="1" customWidth="1"/>
    <col min="7696" max="7696" width="12.85546875" style="6" bestFit="1" customWidth="1"/>
    <col min="7697" max="7697" width="12.28515625" style="6" bestFit="1" customWidth="1"/>
    <col min="7698" max="7698" width="10.140625" style="6" bestFit="1" customWidth="1"/>
    <col min="7699" max="7699" width="28.85546875" style="6" bestFit="1" customWidth="1"/>
    <col min="7700" max="7700" width="12.85546875" style="6" bestFit="1" customWidth="1"/>
    <col min="7701" max="7701" width="13.42578125" style="6" bestFit="1" customWidth="1"/>
    <col min="7702" max="7702" width="2.7109375" style="6" customWidth="1"/>
    <col min="7703" max="7703" width="17.42578125" style="6" bestFit="1" customWidth="1"/>
    <col min="7704" max="7704" width="60.7109375" style="6" bestFit="1" customWidth="1"/>
    <col min="7705" max="7936" width="9.140625" style="6"/>
    <col min="7937" max="7937" width="10.7109375" style="6" bestFit="1" customWidth="1"/>
    <col min="7938" max="7938" width="7.140625" style="6" bestFit="1" customWidth="1"/>
    <col min="7939" max="7939" width="25.85546875" style="6" bestFit="1" customWidth="1"/>
    <col min="7940" max="7940" width="24.140625" style="6" bestFit="1" customWidth="1"/>
    <col min="7941" max="7944" width="10.7109375" style="6" bestFit="1" customWidth="1"/>
    <col min="7945" max="7945" width="15.5703125" style="6" bestFit="1" customWidth="1"/>
    <col min="7946" max="7946" width="14.7109375" style="6" bestFit="1" customWidth="1"/>
    <col min="7947" max="7947" width="12.140625" style="6" bestFit="1" customWidth="1"/>
    <col min="7948" max="7951" width="14.85546875" style="6" bestFit="1" customWidth="1"/>
    <col min="7952" max="7952" width="12.85546875" style="6" bestFit="1" customWidth="1"/>
    <col min="7953" max="7953" width="12.28515625" style="6" bestFit="1" customWidth="1"/>
    <col min="7954" max="7954" width="10.140625" style="6" bestFit="1" customWidth="1"/>
    <col min="7955" max="7955" width="28.85546875" style="6" bestFit="1" customWidth="1"/>
    <col min="7956" max="7956" width="12.85546875" style="6" bestFit="1" customWidth="1"/>
    <col min="7957" max="7957" width="13.42578125" style="6" bestFit="1" customWidth="1"/>
    <col min="7958" max="7958" width="2.7109375" style="6" customWidth="1"/>
    <col min="7959" max="7959" width="17.42578125" style="6" bestFit="1" customWidth="1"/>
    <col min="7960" max="7960" width="60.7109375" style="6" bestFit="1" customWidth="1"/>
    <col min="7961" max="8192" width="9.140625" style="6"/>
    <col min="8193" max="8193" width="10.7109375" style="6" bestFit="1" customWidth="1"/>
    <col min="8194" max="8194" width="7.140625" style="6" bestFit="1" customWidth="1"/>
    <col min="8195" max="8195" width="25.85546875" style="6" bestFit="1" customWidth="1"/>
    <col min="8196" max="8196" width="24.140625" style="6" bestFit="1" customWidth="1"/>
    <col min="8197" max="8200" width="10.7109375" style="6" bestFit="1" customWidth="1"/>
    <col min="8201" max="8201" width="15.5703125" style="6" bestFit="1" customWidth="1"/>
    <col min="8202" max="8202" width="14.7109375" style="6" bestFit="1" customWidth="1"/>
    <col min="8203" max="8203" width="12.140625" style="6" bestFit="1" customWidth="1"/>
    <col min="8204" max="8207" width="14.85546875" style="6" bestFit="1" customWidth="1"/>
    <col min="8208" max="8208" width="12.85546875" style="6" bestFit="1" customWidth="1"/>
    <col min="8209" max="8209" width="12.28515625" style="6" bestFit="1" customWidth="1"/>
    <col min="8210" max="8210" width="10.140625" style="6" bestFit="1" customWidth="1"/>
    <col min="8211" max="8211" width="28.85546875" style="6" bestFit="1" customWidth="1"/>
    <col min="8212" max="8212" width="12.85546875" style="6" bestFit="1" customWidth="1"/>
    <col min="8213" max="8213" width="13.42578125" style="6" bestFit="1" customWidth="1"/>
    <col min="8214" max="8214" width="2.7109375" style="6" customWidth="1"/>
    <col min="8215" max="8215" width="17.42578125" style="6" bestFit="1" customWidth="1"/>
    <col min="8216" max="8216" width="60.7109375" style="6" bestFit="1" customWidth="1"/>
    <col min="8217" max="8448" width="9.140625" style="6"/>
    <col min="8449" max="8449" width="10.7109375" style="6" bestFit="1" customWidth="1"/>
    <col min="8450" max="8450" width="7.140625" style="6" bestFit="1" customWidth="1"/>
    <col min="8451" max="8451" width="25.85546875" style="6" bestFit="1" customWidth="1"/>
    <col min="8452" max="8452" width="24.140625" style="6" bestFit="1" customWidth="1"/>
    <col min="8453" max="8456" width="10.7109375" style="6" bestFit="1" customWidth="1"/>
    <col min="8457" max="8457" width="15.5703125" style="6" bestFit="1" customWidth="1"/>
    <col min="8458" max="8458" width="14.7109375" style="6" bestFit="1" customWidth="1"/>
    <col min="8459" max="8459" width="12.140625" style="6" bestFit="1" customWidth="1"/>
    <col min="8460" max="8463" width="14.85546875" style="6" bestFit="1" customWidth="1"/>
    <col min="8464" max="8464" width="12.85546875" style="6" bestFit="1" customWidth="1"/>
    <col min="8465" max="8465" width="12.28515625" style="6" bestFit="1" customWidth="1"/>
    <col min="8466" max="8466" width="10.140625" style="6" bestFit="1" customWidth="1"/>
    <col min="8467" max="8467" width="28.85546875" style="6" bestFit="1" customWidth="1"/>
    <col min="8468" max="8468" width="12.85546875" style="6" bestFit="1" customWidth="1"/>
    <col min="8469" max="8469" width="13.42578125" style="6" bestFit="1" customWidth="1"/>
    <col min="8470" max="8470" width="2.7109375" style="6" customWidth="1"/>
    <col min="8471" max="8471" width="17.42578125" style="6" bestFit="1" customWidth="1"/>
    <col min="8472" max="8472" width="60.7109375" style="6" bestFit="1" customWidth="1"/>
    <col min="8473" max="8704" width="9.140625" style="6"/>
    <col min="8705" max="8705" width="10.7109375" style="6" bestFit="1" customWidth="1"/>
    <col min="8706" max="8706" width="7.140625" style="6" bestFit="1" customWidth="1"/>
    <col min="8707" max="8707" width="25.85546875" style="6" bestFit="1" customWidth="1"/>
    <col min="8708" max="8708" width="24.140625" style="6" bestFit="1" customWidth="1"/>
    <col min="8709" max="8712" width="10.7109375" style="6" bestFit="1" customWidth="1"/>
    <col min="8713" max="8713" width="15.5703125" style="6" bestFit="1" customWidth="1"/>
    <col min="8714" max="8714" width="14.7109375" style="6" bestFit="1" customWidth="1"/>
    <col min="8715" max="8715" width="12.140625" style="6" bestFit="1" customWidth="1"/>
    <col min="8716" max="8719" width="14.85546875" style="6" bestFit="1" customWidth="1"/>
    <col min="8720" max="8720" width="12.85546875" style="6" bestFit="1" customWidth="1"/>
    <col min="8721" max="8721" width="12.28515625" style="6" bestFit="1" customWidth="1"/>
    <col min="8722" max="8722" width="10.140625" style="6" bestFit="1" customWidth="1"/>
    <col min="8723" max="8723" width="28.85546875" style="6" bestFit="1" customWidth="1"/>
    <col min="8724" max="8724" width="12.85546875" style="6" bestFit="1" customWidth="1"/>
    <col min="8725" max="8725" width="13.42578125" style="6" bestFit="1" customWidth="1"/>
    <col min="8726" max="8726" width="2.7109375" style="6" customWidth="1"/>
    <col min="8727" max="8727" width="17.42578125" style="6" bestFit="1" customWidth="1"/>
    <col min="8728" max="8728" width="60.7109375" style="6" bestFit="1" customWidth="1"/>
    <col min="8729" max="8960" width="9.140625" style="6"/>
    <col min="8961" max="8961" width="10.7109375" style="6" bestFit="1" customWidth="1"/>
    <col min="8962" max="8962" width="7.140625" style="6" bestFit="1" customWidth="1"/>
    <col min="8963" max="8963" width="25.85546875" style="6" bestFit="1" customWidth="1"/>
    <col min="8964" max="8964" width="24.140625" style="6" bestFit="1" customWidth="1"/>
    <col min="8965" max="8968" width="10.7109375" style="6" bestFit="1" customWidth="1"/>
    <col min="8969" max="8969" width="15.5703125" style="6" bestFit="1" customWidth="1"/>
    <col min="8970" max="8970" width="14.7109375" style="6" bestFit="1" customWidth="1"/>
    <col min="8971" max="8971" width="12.140625" style="6" bestFit="1" customWidth="1"/>
    <col min="8972" max="8975" width="14.85546875" style="6" bestFit="1" customWidth="1"/>
    <col min="8976" max="8976" width="12.85546875" style="6" bestFit="1" customWidth="1"/>
    <col min="8977" max="8977" width="12.28515625" style="6" bestFit="1" customWidth="1"/>
    <col min="8978" max="8978" width="10.140625" style="6" bestFit="1" customWidth="1"/>
    <col min="8979" max="8979" width="28.85546875" style="6" bestFit="1" customWidth="1"/>
    <col min="8980" max="8980" width="12.85546875" style="6" bestFit="1" customWidth="1"/>
    <col min="8981" max="8981" width="13.42578125" style="6" bestFit="1" customWidth="1"/>
    <col min="8982" max="8982" width="2.7109375" style="6" customWidth="1"/>
    <col min="8983" max="8983" width="17.42578125" style="6" bestFit="1" customWidth="1"/>
    <col min="8984" max="8984" width="60.7109375" style="6" bestFit="1" customWidth="1"/>
    <col min="8985" max="9216" width="9.140625" style="6"/>
    <col min="9217" max="9217" width="10.7109375" style="6" bestFit="1" customWidth="1"/>
    <col min="9218" max="9218" width="7.140625" style="6" bestFit="1" customWidth="1"/>
    <col min="9219" max="9219" width="25.85546875" style="6" bestFit="1" customWidth="1"/>
    <col min="9220" max="9220" width="24.140625" style="6" bestFit="1" customWidth="1"/>
    <col min="9221" max="9224" width="10.7109375" style="6" bestFit="1" customWidth="1"/>
    <col min="9225" max="9225" width="15.5703125" style="6" bestFit="1" customWidth="1"/>
    <col min="9226" max="9226" width="14.7109375" style="6" bestFit="1" customWidth="1"/>
    <col min="9227" max="9227" width="12.140625" style="6" bestFit="1" customWidth="1"/>
    <col min="9228" max="9231" width="14.85546875" style="6" bestFit="1" customWidth="1"/>
    <col min="9232" max="9232" width="12.85546875" style="6" bestFit="1" customWidth="1"/>
    <col min="9233" max="9233" width="12.28515625" style="6" bestFit="1" customWidth="1"/>
    <col min="9234" max="9234" width="10.140625" style="6" bestFit="1" customWidth="1"/>
    <col min="9235" max="9235" width="28.85546875" style="6" bestFit="1" customWidth="1"/>
    <col min="9236" max="9236" width="12.85546875" style="6" bestFit="1" customWidth="1"/>
    <col min="9237" max="9237" width="13.42578125" style="6" bestFit="1" customWidth="1"/>
    <col min="9238" max="9238" width="2.7109375" style="6" customWidth="1"/>
    <col min="9239" max="9239" width="17.42578125" style="6" bestFit="1" customWidth="1"/>
    <col min="9240" max="9240" width="60.7109375" style="6" bestFit="1" customWidth="1"/>
    <col min="9241" max="9472" width="9.140625" style="6"/>
    <col min="9473" max="9473" width="10.7109375" style="6" bestFit="1" customWidth="1"/>
    <col min="9474" max="9474" width="7.140625" style="6" bestFit="1" customWidth="1"/>
    <col min="9475" max="9475" width="25.85546875" style="6" bestFit="1" customWidth="1"/>
    <col min="9476" max="9476" width="24.140625" style="6" bestFit="1" customWidth="1"/>
    <col min="9477" max="9480" width="10.7109375" style="6" bestFit="1" customWidth="1"/>
    <col min="9481" max="9481" width="15.5703125" style="6" bestFit="1" customWidth="1"/>
    <col min="9482" max="9482" width="14.7109375" style="6" bestFit="1" customWidth="1"/>
    <col min="9483" max="9483" width="12.140625" style="6" bestFit="1" customWidth="1"/>
    <col min="9484" max="9487" width="14.85546875" style="6" bestFit="1" customWidth="1"/>
    <col min="9488" max="9488" width="12.85546875" style="6" bestFit="1" customWidth="1"/>
    <col min="9489" max="9489" width="12.28515625" style="6" bestFit="1" customWidth="1"/>
    <col min="9490" max="9490" width="10.140625" style="6" bestFit="1" customWidth="1"/>
    <col min="9491" max="9491" width="28.85546875" style="6" bestFit="1" customWidth="1"/>
    <col min="9492" max="9492" width="12.85546875" style="6" bestFit="1" customWidth="1"/>
    <col min="9493" max="9493" width="13.42578125" style="6" bestFit="1" customWidth="1"/>
    <col min="9494" max="9494" width="2.7109375" style="6" customWidth="1"/>
    <col min="9495" max="9495" width="17.42578125" style="6" bestFit="1" customWidth="1"/>
    <col min="9496" max="9496" width="60.7109375" style="6" bestFit="1" customWidth="1"/>
    <col min="9497" max="9728" width="9.140625" style="6"/>
    <col min="9729" max="9729" width="10.7109375" style="6" bestFit="1" customWidth="1"/>
    <col min="9730" max="9730" width="7.140625" style="6" bestFit="1" customWidth="1"/>
    <col min="9731" max="9731" width="25.85546875" style="6" bestFit="1" customWidth="1"/>
    <col min="9732" max="9732" width="24.140625" style="6" bestFit="1" customWidth="1"/>
    <col min="9733" max="9736" width="10.7109375" style="6" bestFit="1" customWidth="1"/>
    <col min="9737" max="9737" width="15.5703125" style="6" bestFit="1" customWidth="1"/>
    <col min="9738" max="9738" width="14.7109375" style="6" bestFit="1" customWidth="1"/>
    <col min="9739" max="9739" width="12.140625" style="6" bestFit="1" customWidth="1"/>
    <col min="9740" max="9743" width="14.85546875" style="6" bestFit="1" customWidth="1"/>
    <col min="9744" max="9744" width="12.85546875" style="6" bestFit="1" customWidth="1"/>
    <col min="9745" max="9745" width="12.28515625" style="6" bestFit="1" customWidth="1"/>
    <col min="9746" max="9746" width="10.140625" style="6" bestFit="1" customWidth="1"/>
    <col min="9747" max="9747" width="28.85546875" style="6" bestFit="1" customWidth="1"/>
    <col min="9748" max="9748" width="12.85546875" style="6" bestFit="1" customWidth="1"/>
    <col min="9749" max="9749" width="13.42578125" style="6" bestFit="1" customWidth="1"/>
    <col min="9750" max="9750" width="2.7109375" style="6" customWidth="1"/>
    <col min="9751" max="9751" width="17.42578125" style="6" bestFit="1" customWidth="1"/>
    <col min="9752" max="9752" width="60.7109375" style="6" bestFit="1" customWidth="1"/>
    <col min="9753" max="9984" width="9.140625" style="6"/>
    <col min="9985" max="9985" width="10.7109375" style="6" bestFit="1" customWidth="1"/>
    <col min="9986" max="9986" width="7.140625" style="6" bestFit="1" customWidth="1"/>
    <col min="9987" max="9987" width="25.85546875" style="6" bestFit="1" customWidth="1"/>
    <col min="9988" max="9988" width="24.140625" style="6" bestFit="1" customWidth="1"/>
    <col min="9989" max="9992" width="10.7109375" style="6" bestFit="1" customWidth="1"/>
    <col min="9993" max="9993" width="15.5703125" style="6" bestFit="1" customWidth="1"/>
    <col min="9994" max="9994" width="14.7109375" style="6" bestFit="1" customWidth="1"/>
    <col min="9995" max="9995" width="12.140625" style="6" bestFit="1" customWidth="1"/>
    <col min="9996" max="9999" width="14.85546875" style="6" bestFit="1" customWidth="1"/>
    <col min="10000" max="10000" width="12.85546875" style="6" bestFit="1" customWidth="1"/>
    <col min="10001" max="10001" width="12.28515625" style="6" bestFit="1" customWidth="1"/>
    <col min="10002" max="10002" width="10.140625" style="6" bestFit="1" customWidth="1"/>
    <col min="10003" max="10003" width="28.85546875" style="6" bestFit="1" customWidth="1"/>
    <col min="10004" max="10004" width="12.85546875" style="6" bestFit="1" customWidth="1"/>
    <col min="10005" max="10005" width="13.42578125" style="6" bestFit="1" customWidth="1"/>
    <col min="10006" max="10006" width="2.7109375" style="6" customWidth="1"/>
    <col min="10007" max="10007" width="17.42578125" style="6" bestFit="1" customWidth="1"/>
    <col min="10008" max="10008" width="60.7109375" style="6" bestFit="1" customWidth="1"/>
    <col min="10009" max="10240" width="9.140625" style="6"/>
    <col min="10241" max="10241" width="10.7109375" style="6" bestFit="1" customWidth="1"/>
    <col min="10242" max="10242" width="7.140625" style="6" bestFit="1" customWidth="1"/>
    <col min="10243" max="10243" width="25.85546875" style="6" bestFit="1" customWidth="1"/>
    <col min="10244" max="10244" width="24.140625" style="6" bestFit="1" customWidth="1"/>
    <col min="10245" max="10248" width="10.7109375" style="6" bestFit="1" customWidth="1"/>
    <col min="10249" max="10249" width="15.5703125" style="6" bestFit="1" customWidth="1"/>
    <col min="10250" max="10250" width="14.7109375" style="6" bestFit="1" customWidth="1"/>
    <col min="10251" max="10251" width="12.140625" style="6" bestFit="1" customWidth="1"/>
    <col min="10252" max="10255" width="14.85546875" style="6" bestFit="1" customWidth="1"/>
    <col min="10256" max="10256" width="12.85546875" style="6" bestFit="1" customWidth="1"/>
    <col min="10257" max="10257" width="12.28515625" style="6" bestFit="1" customWidth="1"/>
    <col min="10258" max="10258" width="10.140625" style="6" bestFit="1" customWidth="1"/>
    <col min="10259" max="10259" width="28.85546875" style="6" bestFit="1" customWidth="1"/>
    <col min="10260" max="10260" width="12.85546875" style="6" bestFit="1" customWidth="1"/>
    <col min="10261" max="10261" width="13.42578125" style="6" bestFit="1" customWidth="1"/>
    <col min="10262" max="10262" width="2.7109375" style="6" customWidth="1"/>
    <col min="10263" max="10263" width="17.42578125" style="6" bestFit="1" customWidth="1"/>
    <col min="10264" max="10264" width="60.7109375" style="6" bestFit="1" customWidth="1"/>
    <col min="10265" max="10496" width="9.140625" style="6"/>
    <col min="10497" max="10497" width="10.7109375" style="6" bestFit="1" customWidth="1"/>
    <col min="10498" max="10498" width="7.140625" style="6" bestFit="1" customWidth="1"/>
    <col min="10499" max="10499" width="25.85546875" style="6" bestFit="1" customWidth="1"/>
    <col min="10500" max="10500" width="24.140625" style="6" bestFit="1" customWidth="1"/>
    <col min="10501" max="10504" width="10.7109375" style="6" bestFit="1" customWidth="1"/>
    <col min="10505" max="10505" width="15.5703125" style="6" bestFit="1" customWidth="1"/>
    <col min="10506" max="10506" width="14.7109375" style="6" bestFit="1" customWidth="1"/>
    <col min="10507" max="10507" width="12.140625" style="6" bestFit="1" customWidth="1"/>
    <col min="10508" max="10511" width="14.85546875" style="6" bestFit="1" customWidth="1"/>
    <col min="10512" max="10512" width="12.85546875" style="6" bestFit="1" customWidth="1"/>
    <col min="10513" max="10513" width="12.28515625" style="6" bestFit="1" customWidth="1"/>
    <col min="10514" max="10514" width="10.140625" style="6" bestFit="1" customWidth="1"/>
    <col min="10515" max="10515" width="28.85546875" style="6" bestFit="1" customWidth="1"/>
    <col min="10516" max="10516" width="12.85546875" style="6" bestFit="1" customWidth="1"/>
    <col min="10517" max="10517" width="13.42578125" style="6" bestFit="1" customWidth="1"/>
    <col min="10518" max="10518" width="2.7109375" style="6" customWidth="1"/>
    <col min="10519" max="10519" width="17.42578125" style="6" bestFit="1" customWidth="1"/>
    <col min="10520" max="10520" width="60.7109375" style="6" bestFit="1" customWidth="1"/>
    <col min="10521" max="10752" width="9.140625" style="6"/>
    <col min="10753" max="10753" width="10.7109375" style="6" bestFit="1" customWidth="1"/>
    <col min="10754" max="10754" width="7.140625" style="6" bestFit="1" customWidth="1"/>
    <col min="10755" max="10755" width="25.85546875" style="6" bestFit="1" customWidth="1"/>
    <col min="10756" max="10756" width="24.140625" style="6" bestFit="1" customWidth="1"/>
    <col min="10757" max="10760" width="10.7109375" style="6" bestFit="1" customWidth="1"/>
    <col min="10761" max="10761" width="15.5703125" style="6" bestFit="1" customWidth="1"/>
    <col min="10762" max="10762" width="14.7109375" style="6" bestFit="1" customWidth="1"/>
    <col min="10763" max="10763" width="12.140625" style="6" bestFit="1" customWidth="1"/>
    <col min="10764" max="10767" width="14.85546875" style="6" bestFit="1" customWidth="1"/>
    <col min="10768" max="10768" width="12.85546875" style="6" bestFit="1" customWidth="1"/>
    <col min="10769" max="10769" width="12.28515625" style="6" bestFit="1" customWidth="1"/>
    <col min="10770" max="10770" width="10.140625" style="6" bestFit="1" customWidth="1"/>
    <col min="10771" max="10771" width="28.85546875" style="6" bestFit="1" customWidth="1"/>
    <col min="10772" max="10772" width="12.85546875" style="6" bestFit="1" customWidth="1"/>
    <col min="10773" max="10773" width="13.42578125" style="6" bestFit="1" customWidth="1"/>
    <col min="10774" max="10774" width="2.7109375" style="6" customWidth="1"/>
    <col min="10775" max="10775" width="17.42578125" style="6" bestFit="1" customWidth="1"/>
    <col min="10776" max="10776" width="60.7109375" style="6" bestFit="1" customWidth="1"/>
    <col min="10777" max="11008" width="9.140625" style="6"/>
    <col min="11009" max="11009" width="10.7109375" style="6" bestFit="1" customWidth="1"/>
    <col min="11010" max="11010" width="7.140625" style="6" bestFit="1" customWidth="1"/>
    <col min="11011" max="11011" width="25.85546875" style="6" bestFit="1" customWidth="1"/>
    <col min="11012" max="11012" width="24.140625" style="6" bestFit="1" customWidth="1"/>
    <col min="11013" max="11016" width="10.7109375" style="6" bestFit="1" customWidth="1"/>
    <col min="11017" max="11017" width="15.5703125" style="6" bestFit="1" customWidth="1"/>
    <col min="11018" max="11018" width="14.7109375" style="6" bestFit="1" customWidth="1"/>
    <col min="11019" max="11019" width="12.140625" style="6" bestFit="1" customWidth="1"/>
    <col min="11020" max="11023" width="14.85546875" style="6" bestFit="1" customWidth="1"/>
    <col min="11024" max="11024" width="12.85546875" style="6" bestFit="1" customWidth="1"/>
    <col min="11025" max="11025" width="12.28515625" style="6" bestFit="1" customWidth="1"/>
    <col min="11026" max="11026" width="10.140625" style="6" bestFit="1" customWidth="1"/>
    <col min="11027" max="11027" width="28.85546875" style="6" bestFit="1" customWidth="1"/>
    <col min="11028" max="11028" width="12.85546875" style="6" bestFit="1" customWidth="1"/>
    <col min="11029" max="11029" width="13.42578125" style="6" bestFit="1" customWidth="1"/>
    <col min="11030" max="11030" width="2.7109375" style="6" customWidth="1"/>
    <col min="11031" max="11031" width="17.42578125" style="6" bestFit="1" customWidth="1"/>
    <col min="11032" max="11032" width="60.7109375" style="6" bestFit="1" customWidth="1"/>
    <col min="11033" max="11264" width="9.140625" style="6"/>
    <col min="11265" max="11265" width="10.7109375" style="6" bestFit="1" customWidth="1"/>
    <col min="11266" max="11266" width="7.140625" style="6" bestFit="1" customWidth="1"/>
    <col min="11267" max="11267" width="25.85546875" style="6" bestFit="1" customWidth="1"/>
    <col min="11268" max="11268" width="24.140625" style="6" bestFit="1" customWidth="1"/>
    <col min="11269" max="11272" width="10.7109375" style="6" bestFit="1" customWidth="1"/>
    <col min="11273" max="11273" width="15.5703125" style="6" bestFit="1" customWidth="1"/>
    <col min="11274" max="11274" width="14.7109375" style="6" bestFit="1" customWidth="1"/>
    <col min="11275" max="11275" width="12.140625" style="6" bestFit="1" customWidth="1"/>
    <col min="11276" max="11279" width="14.85546875" style="6" bestFit="1" customWidth="1"/>
    <col min="11280" max="11280" width="12.85546875" style="6" bestFit="1" customWidth="1"/>
    <col min="11281" max="11281" width="12.28515625" style="6" bestFit="1" customWidth="1"/>
    <col min="11282" max="11282" width="10.140625" style="6" bestFit="1" customWidth="1"/>
    <col min="11283" max="11283" width="28.85546875" style="6" bestFit="1" customWidth="1"/>
    <col min="11284" max="11284" width="12.85546875" style="6" bestFit="1" customWidth="1"/>
    <col min="11285" max="11285" width="13.42578125" style="6" bestFit="1" customWidth="1"/>
    <col min="11286" max="11286" width="2.7109375" style="6" customWidth="1"/>
    <col min="11287" max="11287" width="17.42578125" style="6" bestFit="1" customWidth="1"/>
    <col min="11288" max="11288" width="60.7109375" style="6" bestFit="1" customWidth="1"/>
    <col min="11289" max="11520" width="9.140625" style="6"/>
    <col min="11521" max="11521" width="10.7109375" style="6" bestFit="1" customWidth="1"/>
    <col min="11522" max="11522" width="7.140625" style="6" bestFit="1" customWidth="1"/>
    <col min="11523" max="11523" width="25.85546875" style="6" bestFit="1" customWidth="1"/>
    <col min="11524" max="11524" width="24.140625" style="6" bestFit="1" customWidth="1"/>
    <col min="11525" max="11528" width="10.7109375" style="6" bestFit="1" customWidth="1"/>
    <col min="11529" max="11529" width="15.5703125" style="6" bestFit="1" customWidth="1"/>
    <col min="11530" max="11530" width="14.7109375" style="6" bestFit="1" customWidth="1"/>
    <col min="11531" max="11531" width="12.140625" style="6" bestFit="1" customWidth="1"/>
    <col min="11532" max="11535" width="14.85546875" style="6" bestFit="1" customWidth="1"/>
    <col min="11536" max="11536" width="12.85546875" style="6" bestFit="1" customWidth="1"/>
    <col min="11537" max="11537" width="12.28515625" style="6" bestFit="1" customWidth="1"/>
    <col min="11538" max="11538" width="10.140625" style="6" bestFit="1" customWidth="1"/>
    <col min="11539" max="11539" width="28.85546875" style="6" bestFit="1" customWidth="1"/>
    <col min="11540" max="11540" width="12.85546875" style="6" bestFit="1" customWidth="1"/>
    <col min="11541" max="11541" width="13.42578125" style="6" bestFit="1" customWidth="1"/>
    <col min="11542" max="11542" width="2.7109375" style="6" customWidth="1"/>
    <col min="11543" max="11543" width="17.42578125" style="6" bestFit="1" customWidth="1"/>
    <col min="11544" max="11544" width="60.7109375" style="6" bestFit="1" customWidth="1"/>
    <col min="11545" max="11776" width="9.140625" style="6"/>
    <col min="11777" max="11777" width="10.7109375" style="6" bestFit="1" customWidth="1"/>
    <col min="11778" max="11778" width="7.140625" style="6" bestFit="1" customWidth="1"/>
    <col min="11779" max="11779" width="25.85546875" style="6" bestFit="1" customWidth="1"/>
    <col min="11780" max="11780" width="24.140625" style="6" bestFit="1" customWidth="1"/>
    <col min="11781" max="11784" width="10.7109375" style="6" bestFit="1" customWidth="1"/>
    <col min="11785" max="11785" width="15.5703125" style="6" bestFit="1" customWidth="1"/>
    <col min="11786" max="11786" width="14.7109375" style="6" bestFit="1" customWidth="1"/>
    <col min="11787" max="11787" width="12.140625" style="6" bestFit="1" customWidth="1"/>
    <col min="11788" max="11791" width="14.85546875" style="6" bestFit="1" customWidth="1"/>
    <col min="11792" max="11792" width="12.85546875" style="6" bestFit="1" customWidth="1"/>
    <col min="11793" max="11793" width="12.28515625" style="6" bestFit="1" customWidth="1"/>
    <col min="11794" max="11794" width="10.140625" style="6" bestFit="1" customWidth="1"/>
    <col min="11795" max="11795" width="28.85546875" style="6" bestFit="1" customWidth="1"/>
    <col min="11796" max="11796" width="12.85546875" style="6" bestFit="1" customWidth="1"/>
    <col min="11797" max="11797" width="13.42578125" style="6" bestFit="1" customWidth="1"/>
    <col min="11798" max="11798" width="2.7109375" style="6" customWidth="1"/>
    <col min="11799" max="11799" width="17.42578125" style="6" bestFit="1" customWidth="1"/>
    <col min="11800" max="11800" width="60.7109375" style="6" bestFit="1" customWidth="1"/>
    <col min="11801" max="12032" width="9.140625" style="6"/>
    <col min="12033" max="12033" width="10.7109375" style="6" bestFit="1" customWidth="1"/>
    <col min="12034" max="12034" width="7.140625" style="6" bestFit="1" customWidth="1"/>
    <col min="12035" max="12035" width="25.85546875" style="6" bestFit="1" customWidth="1"/>
    <col min="12036" max="12036" width="24.140625" style="6" bestFit="1" customWidth="1"/>
    <col min="12037" max="12040" width="10.7109375" style="6" bestFit="1" customWidth="1"/>
    <col min="12041" max="12041" width="15.5703125" style="6" bestFit="1" customWidth="1"/>
    <col min="12042" max="12042" width="14.7109375" style="6" bestFit="1" customWidth="1"/>
    <col min="12043" max="12043" width="12.140625" style="6" bestFit="1" customWidth="1"/>
    <col min="12044" max="12047" width="14.85546875" style="6" bestFit="1" customWidth="1"/>
    <col min="12048" max="12048" width="12.85546875" style="6" bestFit="1" customWidth="1"/>
    <col min="12049" max="12049" width="12.28515625" style="6" bestFit="1" customWidth="1"/>
    <col min="12050" max="12050" width="10.140625" style="6" bestFit="1" customWidth="1"/>
    <col min="12051" max="12051" width="28.85546875" style="6" bestFit="1" customWidth="1"/>
    <col min="12052" max="12052" width="12.85546875" style="6" bestFit="1" customWidth="1"/>
    <col min="12053" max="12053" width="13.42578125" style="6" bestFit="1" customWidth="1"/>
    <col min="12054" max="12054" width="2.7109375" style="6" customWidth="1"/>
    <col min="12055" max="12055" width="17.42578125" style="6" bestFit="1" customWidth="1"/>
    <col min="12056" max="12056" width="60.7109375" style="6" bestFit="1" customWidth="1"/>
    <col min="12057" max="12288" width="9.140625" style="6"/>
    <col min="12289" max="12289" width="10.7109375" style="6" bestFit="1" customWidth="1"/>
    <col min="12290" max="12290" width="7.140625" style="6" bestFit="1" customWidth="1"/>
    <col min="12291" max="12291" width="25.85546875" style="6" bestFit="1" customWidth="1"/>
    <col min="12292" max="12292" width="24.140625" style="6" bestFit="1" customWidth="1"/>
    <col min="12293" max="12296" width="10.7109375" style="6" bestFit="1" customWidth="1"/>
    <col min="12297" max="12297" width="15.5703125" style="6" bestFit="1" customWidth="1"/>
    <col min="12298" max="12298" width="14.7109375" style="6" bestFit="1" customWidth="1"/>
    <col min="12299" max="12299" width="12.140625" style="6" bestFit="1" customWidth="1"/>
    <col min="12300" max="12303" width="14.85546875" style="6" bestFit="1" customWidth="1"/>
    <col min="12304" max="12304" width="12.85546875" style="6" bestFit="1" customWidth="1"/>
    <col min="12305" max="12305" width="12.28515625" style="6" bestFit="1" customWidth="1"/>
    <col min="12306" max="12306" width="10.140625" style="6" bestFit="1" customWidth="1"/>
    <col min="12307" max="12307" width="28.85546875" style="6" bestFit="1" customWidth="1"/>
    <col min="12308" max="12308" width="12.85546875" style="6" bestFit="1" customWidth="1"/>
    <col min="12309" max="12309" width="13.42578125" style="6" bestFit="1" customWidth="1"/>
    <col min="12310" max="12310" width="2.7109375" style="6" customWidth="1"/>
    <col min="12311" max="12311" width="17.42578125" style="6" bestFit="1" customWidth="1"/>
    <col min="12312" max="12312" width="60.7109375" style="6" bestFit="1" customWidth="1"/>
    <col min="12313" max="12544" width="9.140625" style="6"/>
    <col min="12545" max="12545" width="10.7109375" style="6" bestFit="1" customWidth="1"/>
    <col min="12546" max="12546" width="7.140625" style="6" bestFit="1" customWidth="1"/>
    <col min="12547" max="12547" width="25.85546875" style="6" bestFit="1" customWidth="1"/>
    <col min="12548" max="12548" width="24.140625" style="6" bestFit="1" customWidth="1"/>
    <col min="12549" max="12552" width="10.7109375" style="6" bestFit="1" customWidth="1"/>
    <col min="12553" max="12553" width="15.5703125" style="6" bestFit="1" customWidth="1"/>
    <col min="12554" max="12554" width="14.7109375" style="6" bestFit="1" customWidth="1"/>
    <col min="12555" max="12555" width="12.140625" style="6" bestFit="1" customWidth="1"/>
    <col min="12556" max="12559" width="14.85546875" style="6" bestFit="1" customWidth="1"/>
    <col min="12560" max="12560" width="12.85546875" style="6" bestFit="1" customWidth="1"/>
    <col min="12561" max="12561" width="12.28515625" style="6" bestFit="1" customWidth="1"/>
    <col min="12562" max="12562" width="10.140625" style="6" bestFit="1" customWidth="1"/>
    <col min="12563" max="12563" width="28.85546875" style="6" bestFit="1" customWidth="1"/>
    <col min="12564" max="12564" width="12.85546875" style="6" bestFit="1" customWidth="1"/>
    <col min="12565" max="12565" width="13.42578125" style="6" bestFit="1" customWidth="1"/>
    <col min="12566" max="12566" width="2.7109375" style="6" customWidth="1"/>
    <col min="12567" max="12567" width="17.42578125" style="6" bestFit="1" customWidth="1"/>
    <col min="12568" max="12568" width="60.7109375" style="6" bestFit="1" customWidth="1"/>
    <col min="12569" max="12800" width="9.140625" style="6"/>
    <col min="12801" max="12801" width="10.7109375" style="6" bestFit="1" customWidth="1"/>
    <col min="12802" max="12802" width="7.140625" style="6" bestFit="1" customWidth="1"/>
    <col min="12803" max="12803" width="25.85546875" style="6" bestFit="1" customWidth="1"/>
    <col min="12804" max="12804" width="24.140625" style="6" bestFit="1" customWidth="1"/>
    <col min="12805" max="12808" width="10.7109375" style="6" bestFit="1" customWidth="1"/>
    <col min="12809" max="12809" width="15.5703125" style="6" bestFit="1" customWidth="1"/>
    <col min="12810" max="12810" width="14.7109375" style="6" bestFit="1" customWidth="1"/>
    <col min="12811" max="12811" width="12.140625" style="6" bestFit="1" customWidth="1"/>
    <col min="12812" max="12815" width="14.85546875" style="6" bestFit="1" customWidth="1"/>
    <col min="12816" max="12816" width="12.85546875" style="6" bestFit="1" customWidth="1"/>
    <col min="12817" max="12817" width="12.28515625" style="6" bestFit="1" customWidth="1"/>
    <col min="12818" max="12818" width="10.140625" style="6" bestFit="1" customWidth="1"/>
    <col min="12819" max="12819" width="28.85546875" style="6" bestFit="1" customWidth="1"/>
    <col min="12820" max="12820" width="12.85546875" style="6" bestFit="1" customWidth="1"/>
    <col min="12821" max="12821" width="13.42578125" style="6" bestFit="1" customWidth="1"/>
    <col min="12822" max="12822" width="2.7109375" style="6" customWidth="1"/>
    <col min="12823" max="12823" width="17.42578125" style="6" bestFit="1" customWidth="1"/>
    <col min="12824" max="12824" width="60.7109375" style="6" bestFit="1" customWidth="1"/>
    <col min="12825" max="13056" width="9.140625" style="6"/>
    <col min="13057" max="13057" width="10.7109375" style="6" bestFit="1" customWidth="1"/>
    <col min="13058" max="13058" width="7.140625" style="6" bestFit="1" customWidth="1"/>
    <col min="13059" max="13059" width="25.85546875" style="6" bestFit="1" customWidth="1"/>
    <col min="13060" max="13060" width="24.140625" style="6" bestFit="1" customWidth="1"/>
    <col min="13061" max="13064" width="10.7109375" style="6" bestFit="1" customWidth="1"/>
    <col min="13065" max="13065" width="15.5703125" style="6" bestFit="1" customWidth="1"/>
    <col min="13066" max="13066" width="14.7109375" style="6" bestFit="1" customWidth="1"/>
    <col min="13067" max="13067" width="12.140625" style="6" bestFit="1" customWidth="1"/>
    <col min="13068" max="13071" width="14.85546875" style="6" bestFit="1" customWidth="1"/>
    <col min="13072" max="13072" width="12.85546875" style="6" bestFit="1" customWidth="1"/>
    <col min="13073" max="13073" width="12.28515625" style="6" bestFit="1" customWidth="1"/>
    <col min="13074" max="13074" width="10.140625" style="6" bestFit="1" customWidth="1"/>
    <col min="13075" max="13075" width="28.85546875" style="6" bestFit="1" customWidth="1"/>
    <col min="13076" max="13076" width="12.85546875" style="6" bestFit="1" customWidth="1"/>
    <col min="13077" max="13077" width="13.42578125" style="6" bestFit="1" customWidth="1"/>
    <col min="13078" max="13078" width="2.7109375" style="6" customWidth="1"/>
    <col min="13079" max="13079" width="17.42578125" style="6" bestFit="1" customWidth="1"/>
    <col min="13080" max="13080" width="60.7109375" style="6" bestFit="1" customWidth="1"/>
    <col min="13081" max="13312" width="9.140625" style="6"/>
    <col min="13313" max="13313" width="10.7109375" style="6" bestFit="1" customWidth="1"/>
    <col min="13314" max="13314" width="7.140625" style="6" bestFit="1" customWidth="1"/>
    <col min="13315" max="13315" width="25.85546875" style="6" bestFit="1" customWidth="1"/>
    <col min="13316" max="13316" width="24.140625" style="6" bestFit="1" customWidth="1"/>
    <col min="13317" max="13320" width="10.7109375" style="6" bestFit="1" customWidth="1"/>
    <col min="13321" max="13321" width="15.5703125" style="6" bestFit="1" customWidth="1"/>
    <col min="13322" max="13322" width="14.7109375" style="6" bestFit="1" customWidth="1"/>
    <col min="13323" max="13323" width="12.140625" style="6" bestFit="1" customWidth="1"/>
    <col min="13324" max="13327" width="14.85546875" style="6" bestFit="1" customWidth="1"/>
    <col min="13328" max="13328" width="12.85546875" style="6" bestFit="1" customWidth="1"/>
    <col min="13329" max="13329" width="12.28515625" style="6" bestFit="1" customWidth="1"/>
    <col min="13330" max="13330" width="10.140625" style="6" bestFit="1" customWidth="1"/>
    <col min="13331" max="13331" width="28.85546875" style="6" bestFit="1" customWidth="1"/>
    <col min="13332" max="13332" width="12.85546875" style="6" bestFit="1" customWidth="1"/>
    <col min="13333" max="13333" width="13.42578125" style="6" bestFit="1" customWidth="1"/>
    <col min="13334" max="13334" width="2.7109375" style="6" customWidth="1"/>
    <col min="13335" max="13335" width="17.42578125" style="6" bestFit="1" customWidth="1"/>
    <col min="13336" max="13336" width="60.7109375" style="6" bestFit="1" customWidth="1"/>
    <col min="13337" max="13568" width="9.140625" style="6"/>
    <col min="13569" max="13569" width="10.7109375" style="6" bestFit="1" customWidth="1"/>
    <col min="13570" max="13570" width="7.140625" style="6" bestFit="1" customWidth="1"/>
    <col min="13571" max="13571" width="25.85546875" style="6" bestFit="1" customWidth="1"/>
    <col min="13572" max="13572" width="24.140625" style="6" bestFit="1" customWidth="1"/>
    <col min="13573" max="13576" width="10.7109375" style="6" bestFit="1" customWidth="1"/>
    <col min="13577" max="13577" width="15.5703125" style="6" bestFit="1" customWidth="1"/>
    <col min="13578" max="13578" width="14.7109375" style="6" bestFit="1" customWidth="1"/>
    <col min="13579" max="13579" width="12.140625" style="6" bestFit="1" customWidth="1"/>
    <col min="13580" max="13583" width="14.85546875" style="6" bestFit="1" customWidth="1"/>
    <col min="13584" max="13584" width="12.85546875" style="6" bestFit="1" customWidth="1"/>
    <col min="13585" max="13585" width="12.28515625" style="6" bestFit="1" customWidth="1"/>
    <col min="13586" max="13586" width="10.140625" style="6" bestFit="1" customWidth="1"/>
    <col min="13587" max="13587" width="28.85546875" style="6" bestFit="1" customWidth="1"/>
    <col min="13588" max="13588" width="12.85546875" style="6" bestFit="1" customWidth="1"/>
    <col min="13589" max="13589" width="13.42578125" style="6" bestFit="1" customWidth="1"/>
    <col min="13590" max="13590" width="2.7109375" style="6" customWidth="1"/>
    <col min="13591" max="13591" width="17.42578125" style="6" bestFit="1" customWidth="1"/>
    <col min="13592" max="13592" width="60.7109375" style="6" bestFit="1" customWidth="1"/>
    <col min="13593" max="13824" width="9.140625" style="6"/>
    <col min="13825" max="13825" width="10.7109375" style="6" bestFit="1" customWidth="1"/>
    <col min="13826" max="13826" width="7.140625" style="6" bestFit="1" customWidth="1"/>
    <col min="13827" max="13827" width="25.85546875" style="6" bestFit="1" customWidth="1"/>
    <col min="13828" max="13828" width="24.140625" style="6" bestFit="1" customWidth="1"/>
    <col min="13829" max="13832" width="10.7109375" style="6" bestFit="1" customWidth="1"/>
    <col min="13833" max="13833" width="15.5703125" style="6" bestFit="1" customWidth="1"/>
    <col min="13834" max="13834" width="14.7109375" style="6" bestFit="1" customWidth="1"/>
    <col min="13835" max="13835" width="12.140625" style="6" bestFit="1" customWidth="1"/>
    <col min="13836" max="13839" width="14.85546875" style="6" bestFit="1" customWidth="1"/>
    <col min="13840" max="13840" width="12.85546875" style="6" bestFit="1" customWidth="1"/>
    <col min="13841" max="13841" width="12.28515625" style="6" bestFit="1" customWidth="1"/>
    <col min="13842" max="13842" width="10.140625" style="6" bestFit="1" customWidth="1"/>
    <col min="13843" max="13843" width="28.85546875" style="6" bestFit="1" customWidth="1"/>
    <col min="13844" max="13844" width="12.85546875" style="6" bestFit="1" customWidth="1"/>
    <col min="13845" max="13845" width="13.42578125" style="6" bestFit="1" customWidth="1"/>
    <col min="13846" max="13846" width="2.7109375" style="6" customWidth="1"/>
    <col min="13847" max="13847" width="17.42578125" style="6" bestFit="1" customWidth="1"/>
    <col min="13848" max="13848" width="60.7109375" style="6" bestFit="1" customWidth="1"/>
    <col min="13849" max="14080" width="9.140625" style="6"/>
    <col min="14081" max="14081" width="10.7109375" style="6" bestFit="1" customWidth="1"/>
    <col min="14082" max="14082" width="7.140625" style="6" bestFit="1" customWidth="1"/>
    <col min="14083" max="14083" width="25.85546875" style="6" bestFit="1" customWidth="1"/>
    <col min="14084" max="14084" width="24.140625" style="6" bestFit="1" customWidth="1"/>
    <col min="14085" max="14088" width="10.7109375" style="6" bestFit="1" customWidth="1"/>
    <col min="14089" max="14089" width="15.5703125" style="6" bestFit="1" customWidth="1"/>
    <col min="14090" max="14090" width="14.7109375" style="6" bestFit="1" customWidth="1"/>
    <col min="14091" max="14091" width="12.140625" style="6" bestFit="1" customWidth="1"/>
    <col min="14092" max="14095" width="14.85546875" style="6" bestFit="1" customWidth="1"/>
    <col min="14096" max="14096" width="12.85546875" style="6" bestFit="1" customWidth="1"/>
    <col min="14097" max="14097" width="12.28515625" style="6" bestFit="1" customWidth="1"/>
    <col min="14098" max="14098" width="10.140625" style="6" bestFit="1" customWidth="1"/>
    <col min="14099" max="14099" width="28.85546875" style="6" bestFit="1" customWidth="1"/>
    <col min="14100" max="14100" width="12.85546875" style="6" bestFit="1" customWidth="1"/>
    <col min="14101" max="14101" width="13.42578125" style="6" bestFit="1" customWidth="1"/>
    <col min="14102" max="14102" width="2.7109375" style="6" customWidth="1"/>
    <col min="14103" max="14103" width="17.42578125" style="6" bestFit="1" customWidth="1"/>
    <col min="14104" max="14104" width="60.7109375" style="6" bestFit="1" customWidth="1"/>
    <col min="14105" max="14336" width="9.140625" style="6"/>
    <col min="14337" max="14337" width="10.7109375" style="6" bestFit="1" customWidth="1"/>
    <col min="14338" max="14338" width="7.140625" style="6" bestFit="1" customWidth="1"/>
    <col min="14339" max="14339" width="25.85546875" style="6" bestFit="1" customWidth="1"/>
    <col min="14340" max="14340" width="24.140625" style="6" bestFit="1" customWidth="1"/>
    <col min="14341" max="14344" width="10.7109375" style="6" bestFit="1" customWidth="1"/>
    <col min="14345" max="14345" width="15.5703125" style="6" bestFit="1" customWidth="1"/>
    <col min="14346" max="14346" width="14.7109375" style="6" bestFit="1" customWidth="1"/>
    <col min="14347" max="14347" width="12.140625" style="6" bestFit="1" customWidth="1"/>
    <col min="14348" max="14351" width="14.85546875" style="6" bestFit="1" customWidth="1"/>
    <col min="14352" max="14352" width="12.85546875" style="6" bestFit="1" customWidth="1"/>
    <col min="14353" max="14353" width="12.28515625" style="6" bestFit="1" customWidth="1"/>
    <col min="14354" max="14354" width="10.140625" style="6" bestFit="1" customWidth="1"/>
    <col min="14355" max="14355" width="28.85546875" style="6" bestFit="1" customWidth="1"/>
    <col min="14356" max="14356" width="12.85546875" style="6" bestFit="1" customWidth="1"/>
    <col min="14357" max="14357" width="13.42578125" style="6" bestFit="1" customWidth="1"/>
    <col min="14358" max="14358" width="2.7109375" style="6" customWidth="1"/>
    <col min="14359" max="14359" width="17.42578125" style="6" bestFit="1" customWidth="1"/>
    <col min="14360" max="14360" width="60.7109375" style="6" bestFit="1" customWidth="1"/>
    <col min="14361" max="14592" width="9.140625" style="6"/>
    <col min="14593" max="14593" width="10.7109375" style="6" bestFit="1" customWidth="1"/>
    <col min="14594" max="14594" width="7.140625" style="6" bestFit="1" customWidth="1"/>
    <col min="14595" max="14595" width="25.85546875" style="6" bestFit="1" customWidth="1"/>
    <col min="14596" max="14596" width="24.140625" style="6" bestFit="1" customWidth="1"/>
    <col min="14597" max="14600" width="10.7109375" style="6" bestFit="1" customWidth="1"/>
    <col min="14601" max="14601" width="15.5703125" style="6" bestFit="1" customWidth="1"/>
    <col min="14602" max="14602" width="14.7109375" style="6" bestFit="1" customWidth="1"/>
    <col min="14603" max="14603" width="12.140625" style="6" bestFit="1" customWidth="1"/>
    <col min="14604" max="14607" width="14.85546875" style="6" bestFit="1" customWidth="1"/>
    <col min="14608" max="14608" width="12.85546875" style="6" bestFit="1" customWidth="1"/>
    <col min="14609" max="14609" width="12.28515625" style="6" bestFit="1" customWidth="1"/>
    <col min="14610" max="14610" width="10.140625" style="6" bestFit="1" customWidth="1"/>
    <col min="14611" max="14611" width="28.85546875" style="6" bestFit="1" customWidth="1"/>
    <col min="14612" max="14612" width="12.85546875" style="6" bestFit="1" customWidth="1"/>
    <col min="14613" max="14613" width="13.42578125" style="6" bestFit="1" customWidth="1"/>
    <col min="14614" max="14614" width="2.7109375" style="6" customWidth="1"/>
    <col min="14615" max="14615" width="17.42578125" style="6" bestFit="1" customWidth="1"/>
    <col min="14616" max="14616" width="60.7109375" style="6" bestFit="1" customWidth="1"/>
    <col min="14617" max="14848" width="9.140625" style="6"/>
    <col min="14849" max="14849" width="10.7109375" style="6" bestFit="1" customWidth="1"/>
    <col min="14850" max="14850" width="7.140625" style="6" bestFit="1" customWidth="1"/>
    <col min="14851" max="14851" width="25.85546875" style="6" bestFit="1" customWidth="1"/>
    <col min="14852" max="14852" width="24.140625" style="6" bestFit="1" customWidth="1"/>
    <col min="14853" max="14856" width="10.7109375" style="6" bestFit="1" customWidth="1"/>
    <col min="14857" max="14857" width="15.5703125" style="6" bestFit="1" customWidth="1"/>
    <col min="14858" max="14858" width="14.7109375" style="6" bestFit="1" customWidth="1"/>
    <col min="14859" max="14859" width="12.140625" style="6" bestFit="1" customWidth="1"/>
    <col min="14860" max="14863" width="14.85546875" style="6" bestFit="1" customWidth="1"/>
    <col min="14864" max="14864" width="12.85546875" style="6" bestFit="1" customWidth="1"/>
    <col min="14865" max="14865" width="12.28515625" style="6" bestFit="1" customWidth="1"/>
    <col min="14866" max="14866" width="10.140625" style="6" bestFit="1" customWidth="1"/>
    <col min="14867" max="14867" width="28.85546875" style="6" bestFit="1" customWidth="1"/>
    <col min="14868" max="14868" width="12.85546875" style="6" bestFit="1" customWidth="1"/>
    <col min="14869" max="14869" width="13.42578125" style="6" bestFit="1" customWidth="1"/>
    <col min="14870" max="14870" width="2.7109375" style="6" customWidth="1"/>
    <col min="14871" max="14871" width="17.42578125" style="6" bestFit="1" customWidth="1"/>
    <col min="14872" max="14872" width="60.7109375" style="6" bestFit="1" customWidth="1"/>
    <col min="14873" max="15104" width="9.140625" style="6"/>
    <col min="15105" max="15105" width="10.7109375" style="6" bestFit="1" customWidth="1"/>
    <col min="15106" max="15106" width="7.140625" style="6" bestFit="1" customWidth="1"/>
    <col min="15107" max="15107" width="25.85546875" style="6" bestFit="1" customWidth="1"/>
    <col min="15108" max="15108" width="24.140625" style="6" bestFit="1" customWidth="1"/>
    <col min="15109" max="15112" width="10.7109375" style="6" bestFit="1" customWidth="1"/>
    <col min="15113" max="15113" width="15.5703125" style="6" bestFit="1" customWidth="1"/>
    <col min="15114" max="15114" width="14.7109375" style="6" bestFit="1" customWidth="1"/>
    <col min="15115" max="15115" width="12.140625" style="6" bestFit="1" customWidth="1"/>
    <col min="15116" max="15119" width="14.85546875" style="6" bestFit="1" customWidth="1"/>
    <col min="15120" max="15120" width="12.85546875" style="6" bestFit="1" customWidth="1"/>
    <col min="15121" max="15121" width="12.28515625" style="6" bestFit="1" customWidth="1"/>
    <col min="15122" max="15122" width="10.140625" style="6" bestFit="1" customWidth="1"/>
    <col min="15123" max="15123" width="28.85546875" style="6" bestFit="1" customWidth="1"/>
    <col min="15124" max="15124" width="12.85546875" style="6" bestFit="1" customWidth="1"/>
    <col min="15125" max="15125" width="13.42578125" style="6" bestFit="1" customWidth="1"/>
    <col min="15126" max="15126" width="2.7109375" style="6" customWidth="1"/>
    <col min="15127" max="15127" width="17.42578125" style="6" bestFit="1" customWidth="1"/>
    <col min="15128" max="15128" width="60.7109375" style="6" bestFit="1" customWidth="1"/>
    <col min="15129" max="15360" width="9.140625" style="6"/>
    <col min="15361" max="15361" width="10.7109375" style="6" bestFit="1" customWidth="1"/>
    <col min="15362" max="15362" width="7.140625" style="6" bestFit="1" customWidth="1"/>
    <col min="15363" max="15363" width="25.85546875" style="6" bestFit="1" customWidth="1"/>
    <col min="15364" max="15364" width="24.140625" style="6" bestFit="1" customWidth="1"/>
    <col min="15365" max="15368" width="10.7109375" style="6" bestFit="1" customWidth="1"/>
    <col min="15369" max="15369" width="15.5703125" style="6" bestFit="1" customWidth="1"/>
    <col min="15370" max="15370" width="14.7109375" style="6" bestFit="1" customWidth="1"/>
    <col min="15371" max="15371" width="12.140625" style="6" bestFit="1" customWidth="1"/>
    <col min="15372" max="15375" width="14.85546875" style="6" bestFit="1" customWidth="1"/>
    <col min="15376" max="15376" width="12.85546875" style="6" bestFit="1" customWidth="1"/>
    <col min="15377" max="15377" width="12.28515625" style="6" bestFit="1" customWidth="1"/>
    <col min="15378" max="15378" width="10.140625" style="6" bestFit="1" customWidth="1"/>
    <col min="15379" max="15379" width="28.85546875" style="6" bestFit="1" customWidth="1"/>
    <col min="15380" max="15380" width="12.85546875" style="6" bestFit="1" customWidth="1"/>
    <col min="15381" max="15381" width="13.42578125" style="6" bestFit="1" customWidth="1"/>
    <col min="15382" max="15382" width="2.7109375" style="6" customWidth="1"/>
    <col min="15383" max="15383" width="17.42578125" style="6" bestFit="1" customWidth="1"/>
    <col min="15384" max="15384" width="60.7109375" style="6" bestFit="1" customWidth="1"/>
    <col min="15385" max="15616" width="9.140625" style="6"/>
    <col min="15617" max="15617" width="10.7109375" style="6" bestFit="1" customWidth="1"/>
    <col min="15618" max="15618" width="7.140625" style="6" bestFit="1" customWidth="1"/>
    <col min="15619" max="15619" width="25.85546875" style="6" bestFit="1" customWidth="1"/>
    <col min="15620" max="15620" width="24.140625" style="6" bestFit="1" customWidth="1"/>
    <col min="15621" max="15624" width="10.7109375" style="6" bestFit="1" customWidth="1"/>
    <col min="15625" max="15625" width="15.5703125" style="6" bestFit="1" customWidth="1"/>
    <col min="15626" max="15626" width="14.7109375" style="6" bestFit="1" customWidth="1"/>
    <col min="15627" max="15627" width="12.140625" style="6" bestFit="1" customWidth="1"/>
    <col min="15628" max="15631" width="14.85546875" style="6" bestFit="1" customWidth="1"/>
    <col min="15632" max="15632" width="12.85546875" style="6" bestFit="1" customWidth="1"/>
    <col min="15633" max="15633" width="12.28515625" style="6" bestFit="1" customWidth="1"/>
    <col min="15634" max="15634" width="10.140625" style="6" bestFit="1" customWidth="1"/>
    <col min="15635" max="15635" width="28.85546875" style="6" bestFit="1" customWidth="1"/>
    <col min="15636" max="15636" width="12.85546875" style="6" bestFit="1" customWidth="1"/>
    <col min="15637" max="15637" width="13.42578125" style="6" bestFit="1" customWidth="1"/>
    <col min="15638" max="15638" width="2.7109375" style="6" customWidth="1"/>
    <col min="15639" max="15639" width="17.42578125" style="6" bestFit="1" customWidth="1"/>
    <col min="15640" max="15640" width="60.7109375" style="6" bestFit="1" customWidth="1"/>
    <col min="15641" max="15872" width="9.140625" style="6"/>
    <col min="15873" max="15873" width="10.7109375" style="6" bestFit="1" customWidth="1"/>
    <col min="15874" max="15874" width="7.140625" style="6" bestFit="1" customWidth="1"/>
    <col min="15875" max="15875" width="25.85546875" style="6" bestFit="1" customWidth="1"/>
    <col min="15876" max="15876" width="24.140625" style="6" bestFit="1" customWidth="1"/>
    <col min="15877" max="15880" width="10.7109375" style="6" bestFit="1" customWidth="1"/>
    <col min="15881" max="15881" width="15.5703125" style="6" bestFit="1" customWidth="1"/>
    <col min="15882" max="15882" width="14.7109375" style="6" bestFit="1" customWidth="1"/>
    <col min="15883" max="15883" width="12.140625" style="6" bestFit="1" customWidth="1"/>
    <col min="15884" max="15887" width="14.85546875" style="6" bestFit="1" customWidth="1"/>
    <col min="15888" max="15888" width="12.85546875" style="6" bestFit="1" customWidth="1"/>
    <col min="15889" max="15889" width="12.28515625" style="6" bestFit="1" customWidth="1"/>
    <col min="15890" max="15890" width="10.140625" style="6" bestFit="1" customWidth="1"/>
    <col min="15891" max="15891" width="28.85546875" style="6" bestFit="1" customWidth="1"/>
    <col min="15892" max="15892" width="12.85546875" style="6" bestFit="1" customWidth="1"/>
    <col min="15893" max="15893" width="13.42578125" style="6" bestFit="1" customWidth="1"/>
    <col min="15894" max="15894" width="2.7109375" style="6" customWidth="1"/>
    <col min="15895" max="15895" width="17.42578125" style="6" bestFit="1" customWidth="1"/>
    <col min="15896" max="15896" width="60.7109375" style="6" bestFit="1" customWidth="1"/>
    <col min="15897" max="16128" width="9.140625" style="6"/>
    <col min="16129" max="16129" width="10.7109375" style="6" bestFit="1" customWidth="1"/>
    <col min="16130" max="16130" width="7.140625" style="6" bestFit="1" customWidth="1"/>
    <col min="16131" max="16131" width="25.85546875" style="6" bestFit="1" customWidth="1"/>
    <col min="16132" max="16132" width="24.140625" style="6" bestFit="1" customWidth="1"/>
    <col min="16133" max="16136" width="10.7109375" style="6" bestFit="1" customWidth="1"/>
    <col min="16137" max="16137" width="15.5703125" style="6" bestFit="1" customWidth="1"/>
    <col min="16138" max="16138" width="14.7109375" style="6" bestFit="1" customWidth="1"/>
    <col min="16139" max="16139" width="12.140625" style="6" bestFit="1" customWidth="1"/>
    <col min="16140" max="16143" width="14.85546875" style="6" bestFit="1" customWidth="1"/>
    <col min="16144" max="16144" width="12.85546875" style="6" bestFit="1" customWidth="1"/>
    <col min="16145" max="16145" width="12.28515625" style="6" bestFit="1" customWidth="1"/>
    <col min="16146" max="16146" width="10.140625" style="6" bestFit="1" customWidth="1"/>
    <col min="16147" max="16147" width="28.85546875" style="6" bestFit="1" customWidth="1"/>
    <col min="16148" max="16148" width="12.85546875" style="6" bestFit="1" customWidth="1"/>
    <col min="16149" max="16149" width="13.42578125" style="6" bestFit="1" customWidth="1"/>
    <col min="16150" max="16150" width="2.7109375" style="6" customWidth="1"/>
    <col min="16151" max="16151" width="17.42578125" style="6" bestFit="1" customWidth="1"/>
    <col min="16152" max="16152" width="60.7109375" style="6" bestFit="1" customWidth="1"/>
    <col min="16153" max="16384" width="9.140625" style="6"/>
  </cols>
  <sheetData>
    <row r="1" spans="1:24" ht="12" thickBo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W1" s="7" t="s">
        <v>21</v>
      </c>
      <c r="X1" s="8"/>
    </row>
    <row r="2" spans="1:24" s="37" customFormat="1" x14ac:dyDescent="0.2">
      <c r="A2" s="18" t="s">
        <v>22</v>
      </c>
      <c r="B2" s="9" t="s">
        <v>23</v>
      </c>
      <c r="C2" s="9" t="s">
        <v>24</v>
      </c>
      <c r="D2" s="44" t="s">
        <v>71</v>
      </c>
      <c r="E2" s="10">
        <v>8052.2055182756449</v>
      </c>
      <c r="F2" s="10">
        <v>237.3025866962254</v>
      </c>
      <c r="G2" s="10">
        <v>1.0376985246243065</v>
      </c>
      <c r="H2" s="10">
        <v>4.218749412389057</v>
      </c>
      <c r="I2" s="10">
        <v>1.8159724180925361</v>
      </c>
      <c r="J2" s="10">
        <v>0.60532413936417873</v>
      </c>
      <c r="K2" s="10">
        <f>F2+G2+H2+J2</f>
        <v>243.16435877260295</v>
      </c>
      <c r="L2" s="10">
        <v>1910809.1980964309</v>
      </c>
      <c r="M2" s="10">
        <v>8355.7617862863353</v>
      </c>
      <c r="N2" s="10">
        <v>33970.237298661297</v>
      </c>
      <c r="O2" s="10">
        <v>4874.1943753336955</v>
      </c>
      <c r="P2" s="10">
        <v>1958009.3915567123</v>
      </c>
      <c r="Q2" s="9">
        <v>296</v>
      </c>
      <c r="R2" s="11">
        <v>10.5</v>
      </c>
      <c r="S2" s="10">
        <f>P2/E2</f>
        <v>243.16435877260298</v>
      </c>
      <c r="T2" s="12">
        <f>(((S2*E2)*(1-(R2/100)))/Q2)*0.9</f>
        <v>5328.299205739635</v>
      </c>
      <c r="U2" s="13">
        <f>T2-(T2*$T$360)</f>
        <v>5308.8307005684637</v>
      </c>
      <c r="W2" s="38" t="s">
        <v>25</v>
      </c>
      <c r="X2" s="39" t="s">
        <v>26</v>
      </c>
    </row>
    <row r="3" spans="1:24" x14ac:dyDescent="0.2">
      <c r="A3" s="18" t="s">
        <v>22</v>
      </c>
      <c r="B3" s="9" t="s">
        <v>23</v>
      </c>
      <c r="C3" s="9" t="s">
        <v>24</v>
      </c>
      <c r="D3" s="44" t="s">
        <v>72</v>
      </c>
      <c r="E3" s="10">
        <v>464508.39671313466</v>
      </c>
      <c r="F3" s="10">
        <v>622.33333333333337</v>
      </c>
      <c r="G3" s="10">
        <v>0</v>
      </c>
      <c r="H3" s="10">
        <v>70.666666666666671</v>
      </c>
      <c r="I3" s="10">
        <v>6.5</v>
      </c>
      <c r="J3" s="10">
        <v>2.1666666666666665</v>
      </c>
      <c r="K3" s="10">
        <f t="shared" ref="K3:K66" si="0">F3+G3+H3+J3</f>
        <v>695.16666666666663</v>
      </c>
      <c r="L3" s="10">
        <v>289079058.88780749</v>
      </c>
      <c r="M3" s="10">
        <v>0</v>
      </c>
      <c r="N3" s="10">
        <v>32825260.034394853</v>
      </c>
      <c r="O3" s="10">
        <v>1006434.859545125</v>
      </c>
      <c r="P3" s="10">
        <v>322910753.7817474</v>
      </c>
      <c r="Q3" s="9">
        <v>296</v>
      </c>
      <c r="R3" s="11">
        <v>10.5</v>
      </c>
      <c r="S3" s="10">
        <f t="shared" ref="S3:S66" si="1">P3/E3</f>
        <v>695.16666666666663</v>
      </c>
      <c r="T3" s="12">
        <f t="shared" ref="T3:T66" si="2">(((S3*E3)*(1-(R3/100)))/Q3)*0.9</f>
        <v>878731.79787566734</v>
      </c>
      <c r="U3" s="13">
        <f t="shared" ref="U3:U66" si="3">T3-(T3*$T$360)</f>
        <v>875521.09331677423</v>
      </c>
      <c r="W3" s="14" t="s">
        <v>27</v>
      </c>
      <c r="X3" s="15" t="s">
        <v>28</v>
      </c>
    </row>
    <row r="4" spans="1:24" x14ac:dyDescent="0.2">
      <c r="A4" s="18" t="s">
        <v>22</v>
      </c>
      <c r="B4" s="9" t="s">
        <v>23</v>
      </c>
      <c r="C4" s="9" t="s">
        <v>24</v>
      </c>
      <c r="D4" s="44" t="s">
        <v>73</v>
      </c>
      <c r="E4" s="10">
        <v>1693690.9114007463</v>
      </c>
      <c r="F4" s="10">
        <v>1413.3</v>
      </c>
      <c r="G4" s="10">
        <v>0.15</v>
      </c>
      <c r="H4" s="10">
        <v>6.75</v>
      </c>
      <c r="I4" s="10">
        <v>100.19999999999997</v>
      </c>
      <c r="J4" s="10">
        <v>33.399999999999991</v>
      </c>
      <c r="K4" s="10">
        <f t="shared" si="0"/>
        <v>1453.6000000000001</v>
      </c>
      <c r="L4" s="10">
        <v>2393693365.0826745</v>
      </c>
      <c r="M4" s="10">
        <v>254053.63671011192</v>
      </c>
      <c r="N4" s="10">
        <v>11432413.651955038</v>
      </c>
      <c r="O4" s="10">
        <v>56569276.440784916</v>
      </c>
      <c r="P4" s="10">
        <v>2461949108.8121247</v>
      </c>
      <c r="Q4" s="9">
        <v>296</v>
      </c>
      <c r="R4" s="11">
        <v>10.5</v>
      </c>
      <c r="S4" s="10">
        <f t="shared" si="1"/>
        <v>1453.6</v>
      </c>
      <c r="T4" s="12">
        <f t="shared" si="2"/>
        <v>6699662.1863113744</v>
      </c>
      <c r="U4" s="13">
        <f t="shared" si="3"/>
        <v>6675183.0039526215</v>
      </c>
      <c r="W4" s="14" t="s">
        <v>29</v>
      </c>
      <c r="X4" s="15" t="s">
        <v>30</v>
      </c>
    </row>
    <row r="5" spans="1:24" x14ac:dyDescent="0.2">
      <c r="A5" s="18" t="s">
        <v>22</v>
      </c>
      <c r="B5" s="9" t="s">
        <v>23</v>
      </c>
      <c r="C5" s="9" t="s">
        <v>24</v>
      </c>
      <c r="D5" s="44" t="s">
        <v>27</v>
      </c>
      <c r="E5" s="10">
        <v>8581.6756593161845</v>
      </c>
      <c r="F5" s="10">
        <v>140.66666666666666</v>
      </c>
      <c r="G5" s="10">
        <v>0.33333333333333331</v>
      </c>
      <c r="H5" s="10">
        <v>1</v>
      </c>
      <c r="I5" s="10">
        <v>0</v>
      </c>
      <c r="J5" s="10">
        <v>0</v>
      </c>
      <c r="K5" s="10">
        <f t="shared" si="0"/>
        <v>142</v>
      </c>
      <c r="L5" s="10">
        <v>1207155.7094104765</v>
      </c>
      <c r="M5" s="10">
        <v>2860.5585531053948</v>
      </c>
      <c r="N5" s="10">
        <v>8581.6756593161845</v>
      </c>
      <c r="O5" s="10">
        <v>0</v>
      </c>
      <c r="P5" s="10">
        <v>1218597.9436228983</v>
      </c>
      <c r="Q5" s="9">
        <v>296</v>
      </c>
      <c r="R5" s="11">
        <v>10.5</v>
      </c>
      <c r="S5" s="10">
        <f t="shared" si="1"/>
        <v>142</v>
      </c>
      <c r="T5" s="12">
        <f t="shared" si="2"/>
        <v>3316.150822933259</v>
      </c>
      <c r="U5" s="13">
        <f t="shared" si="3"/>
        <v>3304.034292507356</v>
      </c>
      <c r="W5" s="14" t="s">
        <v>31</v>
      </c>
      <c r="X5" s="15" t="s">
        <v>32</v>
      </c>
    </row>
    <row r="6" spans="1:24" x14ac:dyDescent="0.2">
      <c r="A6" s="18" t="s">
        <v>22</v>
      </c>
      <c r="B6" s="9" t="s">
        <v>23</v>
      </c>
      <c r="C6" s="9" t="s">
        <v>24</v>
      </c>
      <c r="D6" s="44" t="s">
        <v>31</v>
      </c>
      <c r="E6" s="10">
        <v>38446.274257765857</v>
      </c>
      <c r="F6" s="10">
        <v>22.5</v>
      </c>
      <c r="G6" s="10">
        <v>0.5</v>
      </c>
      <c r="H6" s="10">
        <v>0</v>
      </c>
      <c r="I6" s="10">
        <v>0</v>
      </c>
      <c r="J6" s="10">
        <v>0</v>
      </c>
      <c r="K6" s="10">
        <f t="shared" si="0"/>
        <v>23</v>
      </c>
      <c r="L6" s="10">
        <v>865041.17079973174</v>
      </c>
      <c r="M6" s="10">
        <v>19223.137128882929</v>
      </c>
      <c r="N6" s="10">
        <v>0</v>
      </c>
      <c r="O6" s="10">
        <v>0</v>
      </c>
      <c r="P6" s="10">
        <v>884264.30792861467</v>
      </c>
      <c r="Q6" s="9">
        <v>296</v>
      </c>
      <c r="R6" s="11">
        <v>10.5</v>
      </c>
      <c r="S6" s="10">
        <f t="shared" si="1"/>
        <v>23</v>
      </c>
      <c r="T6" s="12">
        <f t="shared" si="2"/>
        <v>2406.3341217449297</v>
      </c>
      <c r="U6" s="13">
        <f t="shared" si="3"/>
        <v>2397.5418736965671</v>
      </c>
      <c r="W6" s="14" t="s">
        <v>33</v>
      </c>
      <c r="X6" s="15" t="s">
        <v>34</v>
      </c>
    </row>
    <row r="7" spans="1:24" x14ac:dyDescent="0.2">
      <c r="A7" s="18" t="s">
        <v>22</v>
      </c>
      <c r="B7" s="9" t="s">
        <v>23</v>
      </c>
      <c r="C7" s="9" t="s">
        <v>24</v>
      </c>
      <c r="D7" s="44" t="s">
        <v>33</v>
      </c>
      <c r="E7" s="10">
        <v>27609.455365894959</v>
      </c>
      <c r="F7" s="10">
        <v>237.5</v>
      </c>
      <c r="G7" s="10">
        <v>0</v>
      </c>
      <c r="H7" s="10">
        <v>1.5</v>
      </c>
      <c r="I7" s="10">
        <v>0</v>
      </c>
      <c r="J7" s="10">
        <v>0</v>
      </c>
      <c r="K7" s="10">
        <f t="shared" si="0"/>
        <v>239</v>
      </c>
      <c r="L7" s="10">
        <v>6557245.6494000526</v>
      </c>
      <c r="M7" s="10">
        <v>0</v>
      </c>
      <c r="N7" s="10">
        <v>41414.183048842438</v>
      </c>
      <c r="O7" s="10">
        <v>0</v>
      </c>
      <c r="P7" s="10">
        <v>6598659.8324488951</v>
      </c>
      <c r="Q7" s="9">
        <v>296</v>
      </c>
      <c r="R7" s="11">
        <v>10.5</v>
      </c>
      <c r="S7" s="10">
        <f t="shared" si="1"/>
        <v>239</v>
      </c>
      <c r="T7" s="12">
        <f t="shared" si="2"/>
        <v>17956.825996748597</v>
      </c>
      <c r="U7" s="13">
        <f t="shared" si="3"/>
        <v>17891.21546207762</v>
      </c>
      <c r="W7" s="14" t="s">
        <v>35</v>
      </c>
      <c r="X7" s="15" t="s">
        <v>36</v>
      </c>
    </row>
    <row r="8" spans="1:24" ht="12" thickBot="1" x14ac:dyDescent="0.25">
      <c r="A8" s="18" t="s">
        <v>22</v>
      </c>
      <c r="B8" s="9" t="s">
        <v>23</v>
      </c>
      <c r="C8" s="9" t="s">
        <v>37</v>
      </c>
      <c r="D8" s="44" t="s">
        <v>72</v>
      </c>
      <c r="E8" s="10">
        <v>56656.327063314813</v>
      </c>
      <c r="F8" s="10">
        <v>594.33333333333337</v>
      </c>
      <c r="G8" s="10">
        <v>247.66666666666666</v>
      </c>
      <c r="H8" s="10">
        <v>0.66666666666666663</v>
      </c>
      <c r="I8" s="10">
        <v>0</v>
      </c>
      <c r="J8" s="10">
        <v>0</v>
      </c>
      <c r="K8" s="10">
        <f t="shared" si="0"/>
        <v>842.66666666666663</v>
      </c>
      <c r="L8" s="10">
        <v>33672743.717963442</v>
      </c>
      <c r="M8" s="10">
        <v>14031883.669347635</v>
      </c>
      <c r="N8" s="10">
        <v>37770.88470887654</v>
      </c>
      <c r="O8" s="10">
        <v>0</v>
      </c>
      <c r="P8" s="10">
        <v>47742398.272019945</v>
      </c>
      <c r="Q8" s="9">
        <v>270</v>
      </c>
      <c r="R8" s="11">
        <v>11</v>
      </c>
      <c r="S8" s="10">
        <f t="shared" si="1"/>
        <v>842.66666666666663</v>
      </c>
      <c r="T8" s="12">
        <f t="shared" si="2"/>
        <v>141635.78154032584</v>
      </c>
      <c r="U8" s="13">
        <f t="shared" si="3"/>
        <v>141118.27363792234</v>
      </c>
      <c r="W8" s="16" t="s">
        <v>37</v>
      </c>
      <c r="X8" s="17" t="s">
        <v>38</v>
      </c>
    </row>
    <row r="9" spans="1:24" x14ac:dyDescent="0.2">
      <c r="A9" s="18" t="s">
        <v>22</v>
      </c>
      <c r="B9" s="9" t="s">
        <v>23</v>
      </c>
      <c r="C9" s="9" t="s">
        <v>37</v>
      </c>
      <c r="D9" s="44" t="s">
        <v>73</v>
      </c>
      <c r="E9" s="10">
        <v>100293.62017994784</v>
      </c>
      <c r="F9" s="10">
        <v>689</v>
      </c>
      <c r="G9" s="10">
        <v>0</v>
      </c>
      <c r="H9" s="10">
        <v>19.333333333333332</v>
      </c>
      <c r="I9" s="10">
        <v>0</v>
      </c>
      <c r="J9" s="10">
        <v>0</v>
      </c>
      <c r="K9" s="10">
        <f t="shared" si="0"/>
        <v>708.33333333333337</v>
      </c>
      <c r="L9" s="10">
        <v>69102304.303984061</v>
      </c>
      <c r="M9" s="10">
        <v>0</v>
      </c>
      <c r="N9" s="10">
        <v>1939009.9901456581</v>
      </c>
      <c r="O9" s="10">
        <v>0</v>
      </c>
      <c r="P9" s="10">
        <v>71041314.294129729</v>
      </c>
      <c r="Q9" s="9">
        <v>270</v>
      </c>
      <c r="R9" s="11">
        <v>11</v>
      </c>
      <c r="S9" s="10">
        <f t="shared" si="1"/>
        <v>708.33333333333337</v>
      </c>
      <c r="T9" s="12">
        <f t="shared" si="2"/>
        <v>210755.89907258484</v>
      </c>
      <c r="U9" s="13">
        <f t="shared" si="3"/>
        <v>209985.84053185396</v>
      </c>
    </row>
    <row r="10" spans="1:24" x14ac:dyDescent="0.2">
      <c r="A10" s="18" t="s">
        <v>22</v>
      </c>
      <c r="B10" s="9" t="s">
        <v>23</v>
      </c>
      <c r="C10" s="9" t="s">
        <v>37</v>
      </c>
      <c r="D10" s="44" t="s">
        <v>27</v>
      </c>
      <c r="E10" s="10">
        <v>134.30165292504944</v>
      </c>
      <c r="F10" s="10">
        <v>220.5</v>
      </c>
      <c r="G10" s="10">
        <v>0</v>
      </c>
      <c r="H10" s="10">
        <v>0</v>
      </c>
      <c r="I10" s="10">
        <v>0</v>
      </c>
      <c r="J10" s="10">
        <v>0</v>
      </c>
      <c r="K10" s="10">
        <f t="shared" si="0"/>
        <v>220.5</v>
      </c>
      <c r="L10" s="10">
        <v>29613.514469973401</v>
      </c>
      <c r="M10" s="10">
        <v>0</v>
      </c>
      <c r="N10" s="10">
        <v>0</v>
      </c>
      <c r="O10" s="10">
        <v>0</v>
      </c>
      <c r="P10" s="10">
        <v>29613.514469973401</v>
      </c>
      <c r="Q10" s="9">
        <v>270</v>
      </c>
      <c r="R10" s="11">
        <v>11</v>
      </c>
      <c r="S10" s="10">
        <f t="shared" si="1"/>
        <v>220.5</v>
      </c>
      <c r="T10" s="12">
        <f t="shared" si="2"/>
        <v>87.853426260921097</v>
      </c>
      <c r="U10" s="13">
        <f t="shared" si="3"/>
        <v>87.532427980339662</v>
      </c>
    </row>
    <row r="11" spans="1:24" x14ac:dyDescent="0.2">
      <c r="A11" s="18" t="s">
        <v>22</v>
      </c>
      <c r="B11" s="9" t="s">
        <v>23</v>
      </c>
      <c r="C11" s="9" t="s">
        <v>37</v>
      </c>
      <c r="D11" s="44" t="s">
        <v>31</v>
      </c>
      <c r="E11" s="10">
        <v>161.80841299038946</v>
      </c>
      <c r="F11" s="10">
        <v>123</v>
      </c>
      <c r="G11" s="10">
        <v>0</v>
      </c>
      <c r="H11" s="10">
        <v>1.5</v>
      </c>
      <c r="I11" s="10">
        <v>0</v>
      </c>
      <c r="J11" s="10">
        <v>0</v>
      </c>
      <c r="K11" s="10">
        <f t="shared" si="0"/>
        <v>124.5</v>
      </c>
      <c r="L11" s="10">
        <v>19902.434797817903</v>
      </c>
      <c r="M11" s="10">
        <v>0</v>
      </c>
      <c r="N11" s="10">
        <v>242.71261948558418</v>
      </c>
      <c r="O11" s="10">
        <v>0</v>
      </c>
      <c r="P11" s="10">
        <v>20145.147417303488</v>
      </c>
      <c r="Q11" s="9">
        <v>270</v>
      </c>
      <c r="R11" s="11">
        <v>11</v>
      </c>
      <c r="S11" s="10">
        <f t="shared" si="1"/>
        <v>124.5</v>
      </c>
      <c r="T11" s="12">
        <f t="shared" si="2"/>
        <v>59.763937338000346</v>
      </c>
      <c r="U11" s="13">
        <f t="shared" si="3"/>
        <v>59.54557225034516</v>
      </c>
    </row>
    <row r="12" spans="1:24" x14ac:dyDescent="0.2">
      <c r="A12" s="18" t="s">
        <v>22</v>
      </c>
      <c r="B12" s="9" t="s">
        <v>23</v>
      </c>
      <c r="C12" s="9" t="s">
        <v>37</v>
      </c>
      <c r="D12" s="44" t="s">
        <v>33</v>
      </c>
      <c r="E12" s="10">
        <v>674.66597608185157</v>
      </c>
      <c r="F12" s="10">
        <v>335.5</v>
      </c>
      <c r="G12" s="10">
        <v>0</v>
      </c>
      <c r="H12" s="10">
        <v>0</v>
      </c>
      <c r="I12" s="10">
        <v>0</v>
      </c>
      <c r="J12" s="10">
        <v>0</v>
      </c>
      <c r="K12" s="10">
        <f t="shared" si="0"/>
        <v>335.5</v>
      </c>
      <c r="L12" s="10">
        <v>226350.43497546119</v>
      </c>
      <c r="M12" s="10">
        <v>0</v>
      </c>
      <c r="N12" s="10">
        <v>0</v>
      </c>
      <c r="O12" s="10">
        <v>0</v>
      </c>
      <c r="P12" s="10">
        <v>226350.43497546119</v>
      </c>
      <c r="Q12" s="9">
        <v>270</v>
      </c>
      <c r="R12" s="11">
        <v>11</v>
      </c>
      <c r="S12" s="10">
        <f t="shared" si="1"/>
        <v>335.5</v>
      </c>
      <c r="T12" s="12">
        <f t="shared" si="2"/>
        <v>671.50629042720152</v>
      </c>
      <c r="U12" s="13">
        <f t="shared" si="3"/>
        <v>669.05274508695982</v>
      </c>
    </row>
    <row r="13" spans="1:24" x14ac:dyDescent="0.2">
      <c r="A13" s="18" t="s">
        <v>22</v>
      </c>
      <c r="B13" s="9" t="s">
        <v>23</v>
      </c>
      <c r="C13" s="9" t="s">
        <v>39</v>
      </c>
      <c r="D13" s="44" t="s">
        <v>71</v>
      </c>
      <c r="E13" s="10">
        <v>736006.33826953382</v>
      </c>
      <c r="F13" s="10">
        <v>113.33333333333333</v>
      </c>
      <c r="G13" s="10">
        <v>14.444444444444445</v>
      </c>
      <c r="H13" s="10">
        <v>5.666666666666667</v>
      </c>
      <c r="I13" s="10">
        <v>114.44444444444443</v>
      </c>
      <c r="J13" s="10">
        <v>38.148148148148145</v>
      </c>
      <c r="K13" s="10">
        <f t="shared" si="0"/>
        <v>171.59259259259258</v>
      </c>
      <c r="L13" s="10">
        <v>83414051.670547158</v>
      </c>
      <c r="M13" s="10">
        <v>10631202.663893266</v>
      </c>
      <c r="N13" s="10">
        <v>4170702.5835273587</v>
      </c>
      <c r="O13" s="10">
        <v>28077278.830282215</v>
      </c>
      <c r="P13" s="10">
        <v>126293235.74824999</v>
      </c>
      <c r="Q13" s="9">
        <v>266</v>
      </c>
      <c r="R13" s="11">
        <v>17.5</v>
      </c>
      <c r="S13" s="10">
        <f t="shared" si="1"/>
        <v>171.59259259259258</v>
      </c>
      <c r="T13" s="12">
        <f t="shared" si="2"/>
        <v>352529.05091381806</v>
      </c>
      <c r="U13" s="13">
        <f t="shared" si="3"/>
        <v>351240.98254796682</v>
      </c>
    </row>
    <row r="14" spans="1:24" x14ac:dyDescent="0.2">
      <c r="A14" s="18" t="s">
        <v>22</v>
      </c>
      <c r="B14" s="9" t="s">
        <v>23</v>
      </c>
      <c r="C14" s="9" t="s">
        <v>39</v>
      </c>
      <c r="D14" s="44" t="s">
        <v>72</v>
      </c>
      <c r="E14" s="10">
        <v>2707041.0339722103</v>
      </c>
      <c r="F14" s="10">
        <v>430.96774193548384</v>
      </c>
      <c r="G14" s="10">
        <v>68.032258064516128</v>
      </c>
      <c r="H14" s="10">
        <v>20</v>
      </c>
      <c r="I14" s="10">
        <v>39.548387096774192</v>
      </c>
      <c r="J14" s="10">
        <v>13.182795698924732</v>
      </c>
      <c r="K14" s="10">
        <f t="shared" si="0"/>
        <v>532.18279569892468</v>
      </c>
      <c r="L14" s="10">
        <v>1166647361.7377009</v>
      </c>
      <c r="M14" s="10">
        <v>184166114.21443197</v>
      </c>
      <c r="N14" s="10">
        <v>54140820.679444209</v>
      </c>
      <c r="O14" s="10">
        <v>35686368.899461612</v>
      </c>
      <c r="P14" s="10">
        <v>1440640665.5310385</v>
      </c>
      <c r="Q14" s="9">
        <v>266</v>
      </c>
      <c r="R14" s="11">
        <v>17.5</v>
      </c>
      <c r="S14" s="10">
        <f t="shared" si="1"/>
        <v>532.18279569892468</v>
      </c>
      <c r="T14" s="12">
        <f t="shared" si="2"/>
        <v>4021337.1960781808</v>
      </c>
      <c r="U14" s="13">
        <f t="shared" si="3"/>
        <v>4006644.0602436662</v>
      </c>
    </row>
    <row r="15" spans="1:24" x14ac:dyDescent="0.2">
      <c r="A15" s="18" t="s">
        <v>22</v>
      </c>
      <c r="B15" s="9" t="s">
        <v>23</v>
      </c>
      <c r="C15" s="9" t="s">
        <v>39</v>
      </c>
      <c r="D15" s="44" t="s">
        <v>73</v>
      </c>
      <c r="E15" s="10">
        <v>778619.35374447098</v>
      </c>
      <c r="F15" s="10">
        <v>691.55555555555554</v>
      </c>
      <c r="G15" s="10">
        <v>101.88888888888889</v>
      </c>
      <c r="H15" s="10">
        <v>23.666666666666668</v>
      </c>
      <c r="I15" s="10">
        <v>2.5555555555555554</v>
      </c>
      <c r="J15" s="10">
        <v>0.85185185185185186</v>
      </c>
      <c r="K15" s="10">
        <f t="shared" si="0"/>
        <v>817.96296296296293</v>
      </c>
      <c r="L15" s="10">
        <v>538458539.74506521</v>
      </c>
      <c r="M15" s="10">
        <v>79332660.820408881</v>
      </c>
      <c r="N15" s="10">
        <v>18427324.705285814</v>
      </c>
      <c r="O15" s="10">
        <v>663268.33837491972</v>
      </c>
      <c r="P15" s="10">
        <v>636881793.60913479</v>
      </c>
      <c r="Q15" s="9">
        <v>266</v>
      </c>
      <c r="R15" s="11">
        <v>17.5</v>
      </c>
      <c r="S15" s="10">
        <f t="shared" si="1"/>
        <v>817.96296296296282</v>
      </c>
      <c r="T15" s="12">
        <f t="shared" si="2"/>
        <v>1777762.1494540698</v>
      </c>
      <c r="U15" s="13">
        <f t="shared" si="3"/>
        <v>1771266.5736120683</v>
      </c>
    </row>
    <row r="16" spans="1:24" x14ac:dyDescent="0.2">
      <c r="A16" s="18" t="s">
        <v>22</v>
      </c>
      <c r="B16" s="9" t="s">
        <v>23</v>
      </c>
      <c r="C16" s="9" t="s">
        <v>39</v>
      </c>
      <c r="D16" s="44" t="s">
        <v>27</v>
      </c>
      <c r="E16" s="10">
        <v>43478.421342316375</v>
      </c>
      <c r="F16" s="10">
        <v>12</v>
      </c>
      <c r="G16" s="10">
        <v>26.5</v>
      </c>
      <c r="H16" s="10">
        <v>0</v>
      </c>
      <c r="I16" s="10">
        <v>0</v>
      </c>
      <c r="J16" s="10">
        <v>0</v>
      </c>
      <c r="K16" s="10">
        <f t="shared" si="0"/>
        <v>38.5</v>
      </c>
      <c r="L16" s="10">
        <v>521741.0561077965</v>
      </c>
      <c r="M16" s="10">
        <v>1152178.1655713839</v>
      </c>
      <c r="N16" s="10">
        <v>0</v>
      </c>
      <c r="O16" s="10">
        <v>0</v>
      </c>
      <c r="P16" s="10">
        <v>1673919.2216791804</v>
      </c>
      <c r="Q16" s="9">
        <v>266</v>
      </c>
      <c r="R16" s="11">
        <v>17.5</v>
      </c>
      <c r="S16" s="10">
        <f t="shared" si="1"/>
        <v>38.5</v>
      </c>
      <c r="T16" s="12">
        <f t="shared" si="2"/>
        <v>4672.500083070644</v>
      </c>
      <c r="U16" s="13">
        <f t="shared" si="3"/>
        <v>4655.4277324917639</v>
      </c>
    </row>
    <row r="17" spans="1:21" x14ac:dyDescent="0.2">
      <c r="A17" s="18" t="s">
        <v>22</v>
      </c>
      <c r="B17" s="9" t="s">
        <v>23</v>
      </c>
      <c r="C17" s="9" t="s">
        <v>39</v>
      </c>
      <c r="D17" s="44" t="s">
        <v>31</v>
      </c>
      <c r="E17" s="10">
        <v>13320.427633518881</v>
      </c>
      <c r="F17" s="10">
        <v>42</v>
      </c>
      <c r="G17" s="10">
        <v>0</v>
      </c>
      <c r="H17" s="10">
        <v>2</v>
      </c>
      <c r="I17" s="10">
        <v>0</v>
      </c>
      <c r="J17" s="10">
        <v>0</v>
      </c>
      <c r="K17" s="10">
        <f t="shared" si="0"/>
        <v>44</v>
      </c>
      <c r="L17" s="10">
        <v>559457.96060779295</v>
      </c>
      <c r="M17" s="10">
        <v>0</v>
      </c>
      <c r="N17" s="10">
        <v>26640.855267037761</v>
      </c>
      <c r="O17" s="10">
        <v>0</v>
      </c>
      <c r="P17" s="10">
        <v>586098.8158748307</v>
      </c>
      <c r="Q17" s="9">
        <v>266</v>
      </c>
      <c r="R17" s="11">
        <v>17.5</v>
      </c>
      <c r="S17" s="10">
        <f t="shared" si="1"/>
        <v>44</v>
      </c>
      <c r="T17" s="12">
        <f t="shared" si="2"/>
        <v>1636.0089127333149</v>
      </c>
      <c r="U17" s="13">
        <f t="shared" si="3"/>
        <v>1630.0312739506953</v>
      </c>
    </row>
    <row r="18" spans="1:21" x14ac:dyDescent="0.2">
      <c r="A18" s="18" t="s">
        <v>22</v>
      </c>
      <c r="B18" s="9" t="s">
        <v>23</v>
      </c>
      <c r="C18" s="9" t="s">
        <v>39</v>
      </c>
      <c r="D18" s="44" t="s">
        <v>33</v>
      </c>
      <c r="E18" s="10">
        <v>15220.807333090659</v>
      </c>
      <c r="F18" s="10">
        <v>137.5</v>
      </c>
      <c r="G18" s="10">
        <v>0</v>
      </c>
      <c r="H18" s="10">
        <v>55</v>
      </c>
      <c r="I18" s="10">
        <v>0</v>
      </c>
      <c r="J18" s="10">
        <v>0</v>
      </c>
      <c r="K18" s="10">
        <f t="shared" si="0"/>
        <v>192.5</v>
      </c>
      <c r="L18" s="10">
        <v>2092861.0082999656</v>
      </c>
      <c r="M18" s="10">
        <v>0</v>
      </c>
      <c r="N18" s="10">
        <v>837144.4033199863</v>
      </c>
      <c r="O18" s="10">
        <v>0</v>
      </c>
      <c r="P18" s="10">
        <v>2930005.4116199519</v>
      </c>
      <c r="Q18" s="9">
        <v>266</v>
      </c>
      <c r="R18" s="11">
        <v>17.5</v>
      </c>
      <c r="S18" s="10">
        <f t="shared" si="1"/>
        <v>192.5</v>
      </c>
      <c r="T18" s="12">
        <f t="shared" si="2"/>
        <v>8178.6805192774964</v>
      </c>
      <c r="U18" s="13">
        <f t="shared" si="3"/>
        <v>8148.7973093009641</v>
      </c>
    </row>
    <row r="19" spans="1:21" x14ac:dyDescent="0.2">
      <c r="A19" s="18" t="s">
        <v>22</v>
      </c>
      <c r="B19" s="9" t="s">
        <v>23</v>
      </c>
      <c r="C19" s="9" t="s">
        <v>74</v>
      </c>
      <c r="D19" s="44" t="s">
        <v>71</v>
      </c>
      <c r="E19" s="10">
        <v>93152.589311592921</v>
      </c>
      <c r="F19" s="10">
        <v>200.33333333333334</v>
      </c>
      <c r="G19" s="10">
        <v>12.666666666666666</v>
      </c>
      <c r="H19" s="10">
        <v>77</v>
      </c>
      <c r="I19" s="10">
        <v>325</v>
      </c>
      <c r="J19" s="10">
        <v>108.33333333333333</v>
      </c>
      <c r="K19" s="10">
        <f t="shared" si="0"/>
        <v>398.33333333333331</v>
      </c>
      <c r="L19" s="10">
        <v>18661568.725422449</v>
      </c>
      <c r="M19" s="10">
        <v>1179932.7979468436</v>
      </c>
      <c r="N19" s="10">
        <v>7172749.376992655</v>
      </c>
      <c r="O19" s="10">
        <v>10091530.5087559</v>
      </c>
      <c r="P19" s="10">
        <v>37105781.409117848</v>
      </c>
      <c r="Q19" s="9">
        <v>235</v>
      </c>
      <c r="R19" s="11">
        <v>21.5</v>
      </c>
      <c r="S19" s="10">
        <f t="shared" si="1"/>
        <v>398.33333333333331</v>
      </c>
      <c r="T19" s="12">
        <f t="shared" si="2"/>
        <v>111554.18964060323</v>
      </c>
      <c r="U19" s="13">
        <f t="shared" si="3"/>
        <v>111146.59366409644</v>
      </c>
    </row>
    <row r="20" spans="1:21" x14ac:dyDescent="0.2">
      <c r="A20" s="18" t="s">
        <v>22</v>
      </c>
      <c r="B20" s="9" t="s">
        <v>23</v>
      </c>
      <c r="C20" s="9" t="s">
        <v>74</v>
      </c>
      <c r="D20" s="44" t="s">
        <v>72</v>
      </c>
      <c r="E20" s="10">
        <v>2099440.4509393983</v>
      </c>
      <c r="F20" s="10">
        <v>673.91666666666663</v>
      </c>
      <c r="G20" s="10">
        <v>62.083333333333336</v>
      </c>
      <c r="H20" s="10">
        <v>27.833333333333332</v>
      </c>
      <c r="I20" s="10">
        <v>8.4166666666666661</v>
      </c>
      <c r="J20" s="10">
        <v>2.8055555555555554</v>
      </c>
      <c r="K20" s="10">
        <f t="shared" si="0"/>
        <v>766.63888888888891</v>
      </c>
      <c r="L20" s="10">
        <v>1414847910.5622427</v>
      </c>
      <c r="M20" s="10">
        <v>130340261.32915431</v>
      </c>
      <c r="N20" s="10">
        <v>58434425.884479918</v>
      </c>
      <c r="O20" s="10">
        <v>5890096.8206910891</v>
      </c>
      <c r="P20" s="10">
        <v>1609512694.5965679</v>
      </c>
      <c r="Q20" s="9">
        <v>235</v>
      </c>
      <c r="R20" s="11">
        <v>21.5</v>
      </c>
      <c r="S20" s="10">
        <f t="shared" si="1"/>
        <v>766.6388888888888</v>
      </c>
      <c r="T20" s="12">
        <f t="shared" si="2"/>
        <v>4838811.5690743625</v>
      </c>
      <c r="U20" s="13">
        <f t="shared" si="3"/>
        <v>4821131.5506637283</v>
      </c>
    </row>
    <row r="21" spans="1:21" x14ac:dyDescent="0.2">
      <c r="A21" s="18" t="s">
        <v>22</v>
      </c>
      <c r="B21" s="9" t="s">
        <v>23</v>
      </c>
      <c r="C21" s="9" t="s">
        <v>74</v>
      </c>
      <c r="D21" s="44" t="s">
        <v>73</v>
      </c>
      <c r="E21" s="10">
        <v>1928201.3032855389</v>
      </c>
      <c r="F21" s="10">
        <v>648.04166666666663</v>
      </c>
      <c r="G21" s="10">
        <v>31.125</v>
      </c>
      <c r="H21" s="10">
        <v>19.166666666666668</v>
      </c>
      <c r="I21" s="10">
        <v>36.333333333333336</v>
      </c>
      <c r="J21" s="10">
        <v>12.111111111111112</v>
      </c>
      <c r="K21" s="10">
        <f t="shared" si="0"/>
        <v>710.44444444444434</v>
      </c>
      <c r="L21" s="10">
        <v>1249554786.2499993</v>
      </c>
      <c r="M21" s="10">
        <v>60015265.564762399</v>
      </c>
      <c r="N21" s="10">
        <v>36957191.646306165</v>
      </c>
      <c r="O21" s="10">
        <v>23352660.228680417</v>
      </c>
      <c r="P21" s="10">
        <v>1369879903.6897485</v>
      </c>
      <c r="Q21" s="9">
        <v>235</v>
      </c>
      <c r="R21" s="11">
        <v>21.5</v>
      </c>
      <c r="S21" s="10">
        <f t="shared" si="1"/>
        <v>710.44444444444446</v>
      </c>
      <c r="T21" s="12">
        <f t="shared" si="2"/>
        <v>4118383.6253481167</v>
      </c>
      <c r="U21" s="13">
        <f t="shared" si="3"/>
        <v>4103335.9018980921</v>
      </c>
    </row>
    <row r="22" spans="1:21" x14ac:dyDescent="0.2">
      <c r="A22" s="18" t="s">
        <v>22</v>
      </c>
      <c r="B22" s="9" t="s">
        <v>23</v>
      </c>
      <c r="C22" s="9" t="s">
        <v>74</v>
      </c>
      <c r="D22" s="44" t="s">
        <v>27</v>
      </c>
      <c r="E22" s="10">
        <v>14305.093175990456</v>
      </c>
      <c r="F22" s="10">
        <v>82</v>
      </c>
      <c r="G22" s="10">
        <v>6</v>
      </c>
      <c r="H22" s="10">
        <v>0</v>
      </c>
      <c r="I22" s="10">
        <v>0</v>
      </c>
      <c r="J22" s="10">
        <v>0</v>
      </c>
      <c r="K22" s="10">
        <f t="shared" si="0"/>
        <v>88</v>
      </c>
      <c r="L22" s="10">
        <v>1173017.6404312174</v>
      </c>
      <c r="M22" s="10">
        <v>85830.559055942736</v>
      </c>
      <c r="N22" s="10">
        <v>0</v>
      </c>
      <c r="O22" s="10">
        <v>0</v>
      </c>
      <c r="P22" s="10">
        <v>1258848.1994871602</v>
      </c>
      <c r="Q22" s="9">
        <v>235</v>
      </c>
      <c r="R22" s="11">
        <v>21.5</v>
      </c>
      <c r="S22" s="10">
        <f t="shared" si="1"/>
        <v>88</v>
      </c>
      <c r="T22" s="12">
        <f t="shared" si="2"/>
        <v>3784.5797997348027</v>
      </c>
      <c r="U22" s="13">
        <f t="shared" si="3"/>
        <v>3770.7517265435526</v>
      </c>
    </row>
    <row r="23" spans="1:21" x14ac:dyDescent="0.2">
      <c r="A23" s="18" t="s">
        <v>22</v>
      </c>
      <c r="B23" s="9" t="s">
        <v>23</v>
      </c>
      <c r="C23" s="9" t="s">
        <v>74</v>
      </c>
      <c r="D23" s="44" t="s">
        <v>31</v>
      </c>
      <c r="E23" s="10">
        <v>21454.655386098762</v>
      </c>
      <c r="F23" s="10">
        <v>19.5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19.5</v>
      </c>
      <c r="L23" s="10">
        <v>418365.78002892586</v>
      </c>
      <c r="M23" s="10">
        <v>0</v>
      </c>
      <c r="N23" s="10">
        <v>0</v>
      </c>
      <c r="O23" s="10">
        <v>0</v>
      </c>
      <c r="P23" s="10">
        <v>418365.78002892586</v>
      </c>
      <c r="Q23" s="9">
        <v>235</v>
      </c>
      <c r="R23" s="11">
        <v>21.5</v>
      </c>
      <c r="S23" s="10">
        <f t="shared" si="1"/>
        <v>19.5</v>
      </c>
      <c r="T23" s="12">
        <f t="shared" si="2"/>
        <v>1257.7677599593028</v>
      </c>
      <c r="U23" s="13">
        <f t="shared" si="3"/>
        <v>1253.1721362539893</v>
      </c>
    </row>
    <row r="24" spans="1:21" x14ac:dyDescent="0.2">
      <c r="A24" s="18" t="s">
        <v>22</v>
      </c>
      <c r="B24" s="9" t="s">
        <v>23</v>
      </c>
      <c r="C24" s="9" t="s">
        <v>74</v>
      </c>
      <c r="D24" s="44" t="s">
        <v>33</v>
      </c>
      <c r="E24" s="10">
        <v>19327.316044335072</v>
      </c>
      <c r="F24" s="10">
        <v>367</v>
      </c>
      <c r="G24" s="10">
        <v>5.5</v>
      </c>
      <c r="H24" s="10">
        <v>0</v>
      </c>
      <c r="I24" s="10">
        <v>0</v>
      </c>
      <c r="J24" s="10">
        <v>0</v>
      </c>
      <c r="K24" s="10">
        <f t="shared" si="0"/>
        <v>372.5</v>
      </c>
      <c r="L24" s="10">
        <v>7093124.988270971</v>
      </c>
      <c r="M24" s="10">
        <v>106300.23824384289</v>
      </c>
      <c r="N24" s="10">
        <v>0</v>
      </c>
      <c r="O24" s="10">
        <v>0</v>
      </c>
      <c r="P24" s="10">
        <v>7199425.2265148144</v>
      </c>
      <c r="Q24" s="9">
        <v>235</v>
      </c>
      <c r="R24" s="11">
        <v>21.5</v>
      </c>
      <c r="S24" s="10">
        <f t="shared" si="1"/>
        <v>372.5</v>
      </c>
      <c r="T24" s="12">
        <f t="shared" si="2"/>
        <v>21644.229457586032</v>
      </c>
      <c r="U24" s="13">
        <f t="shared" si="3"/>
        <v>21565.145912002274</v>
      </c>
    </row>
    <row r="25" spans="1:21" x14ac:dyDescent="0.2">
      <c r="A25" s="18" t="s">
        <v>22</v>
      </c>
      <c r="B25" s="9" t="s">
        <v>23</v>
      </c>
      <c r="C25" s="9" t="s">
        <v>40</v>
      </c>
      <c r="D25" s="44" t="s">
        <v>71</v>
      </c>
      <c r="E25" s="10">
        <v>8620.2797811006676</v>
      </c>
      <c r="F25" s="10">
        <v>109.66666666666667</v>
      </c>
      <c r="G25" s="10">
        <v>0</v>
      </c>
      <c r="H25" s="10">
        <v>50</v>
      </c>
      <c r="I25" s="10">
        <v>0</v>
      </c>
      <c r="J25" s="10">
        <v>0</v>
      </c>
      <c r="K25" s="10">
        <f t="shared" si="0"/>
        <v>159.66666666666669</v>
      </c>
      <c r="L25" s="10">
        <v>945357.3493273732</v>
      </c>
      <c r="M25" s="10">
        <v>0</v>
      </c>
      <c r="N25" s="10">
        <v>431013.98905503337</v>
      </c>
      <c r="O25" s="10">
        <v>0</v>
      </c>
      <c r="P25" s="10">
        <v>1376371.3383824066</v>
      </c>
      <c r="Q25" s="9">
        <v>242</v>
      </c>
      <c r="R25" s="11">
        <v>22</v>
      </c>
      <c r="S25" s="10">
        <f t="shared" si="1"/>
        <v>159.66666666666666</v>
      </c>
      <c r="T25" s="12">
        <f t="shared" si="2"/>
        <v>3992.614378282849</v>
      </c>
      <c r="U25" s="13">
        <f t="shared" si="3"/>
        <v>3978.0261896941975</v>
      </c>
    </row>
    <row r="26" spans="1:21" x14ac:dyDescent="0.2">
      <c r="A26" s="18" t="s">
        <v>22</v>
      </c>
      <c r="B26" s="9" t="s">
        <v>23</v>
      </c>
      <c r="C26" s="9" t="s">
        <v>40</v>
      </c>
      <c r="D26" s="44" t="s">
        <v>72</v>
      </c>
      <c r="E26" s="10">
        <v>396498.23056259722</v>
      </c>
      <c r="F26" s="10">
        <v>597</v>
      </c>
      <c r="G26" s="10">
        <v>11.8</v>
      </c>
      <c r="H26" s="10">
        <v>17.2</v>
      </c>
      <c r="I26" s="10">
        <v>0</v>
      </c>
      <c r="J26" s="10">
        <v>0</v>
      </c>
      <c r="K26" s="10">
        <f t="shared" si="0"/>
        <v>626</v>
      </c>
      <c r="L26" s="10">
        <v>236709443.64587054</v>
      </c>
      <c r="M26" s="10">
        <v>4678679.1206386471</v>
      </c>
      <c r="N26" s="10">
        <v>6819769.5656766724</v>
      </c>
      <c r="O26" s="10">
        <v>0</v>
      </c>
      <c r="P26" s="10">
        <v>248207892.33218586</v>
      </c>
      <c r="Q26" s="9">
        <v>242</v>
      </c>
      <c r="R26" s="11">
        <v>22</v>
      </c>
      <c r="S26" s="10">
        <f t="shared" si="1"/>
        <v>626</v>
      </c>
      <c r="T26" s="12">
        <f t="shared" si="2"/>
        <v>720008.01825286984</v>
      </c>
      <c r="U26" s="13">
        <f t="shared" si="3"/>
        <v>717377.25761323818</v>
      </c>
    </row>
    <row r="27" spans="1:21" x14ac:dyDescent="0.2">
      <c r="A27" s="18" t="s">
        <v>22</v>
      </c>
      <c r="B27" s="9" t="s">
        <v>23</v>
      </c>
      <c r="C27" s="9" t="s">
        <v>40</v>
      </c>
      <c r="D27" s="44" t="s">
        <v>73</v>
      </c>
      <c r="E27" s="10">
        <v>1076525.659315682</v>
      </c>
      <c r="F27" s="10">
        <v>990.46153846153845</v>
      </c>
      <c r="G27" s="10">
        <v>32.384615384615387</v>
      </c>
      <c r="H27" s="10">
        <v>13</v>
      </c>
      <c r="I27" s="10">
        <v>107.84615384615384</v>
      </c>
      <c r="J27" s="10">
        <v>35.948717948717949</v>
      </c>
      <c r="K27" s="10">
        <f t="shared" si="0"/>
        <v>1071.7948717948718</v>
      </c>
      <c r="L27" s="10">
        <v>1066257260.7191324</v>
      </c>
      <c r="M27" s="10">
        <v>34862869.428607859</v>
      </c>
      <c r="N27" s="10">
        <v>13994833.571103867</v>
      </c>
      <c r="O27" s="10">
        <v>38699717.291297086</v>
      </c>
      <c r="P27" s="10">
        <v>1153814681.0101411</v>
      </c>
      <c r="Q27" s="9">
        <v>242</v>
      </c>
      <c r="R27" s="11">
        <v>22</v>
      </c>
      <c r="S27" s="10">
        <f t="shared" si="1"/>
        <v>1071.7948717948716</v>
      </c>
      <c r="T27" s="12">
        <f t="shared" si="2"/>
        <v>3347016.1407814836</v>
      </c>
      <c r="U27" s="13">
        <f t="shared" si="3"/>
        <v>3334786.8348568832</v>
      </c>
    </row>
    <row r="28" spans="1:21" x14ac:dyDescent="0.2">
      <c r="A28" s="18" t="s">
        <v>22</v>
      </c>
      <c r="B28" s="9" t="s">
        <v>23</v>
      </c>
      <c r="C28" s="9" t="s">
        <v>40</v>
      </c>
      <c r="D28" s="44" t="s">
        <v>27</v>
      </c>
      <c r="E28" s="10">
        <v>929.82618624814438</v>
      </c>
      <c r="F28" s="10">
        <v>193</v>
      </c>
      <c r="G28" s="10">
        <v>0</v>
      </c>
      <c r="H28" s="10">
        <v>12</v>
      </c>
      <c r="I28" s="10">
        <v>0</v>
      </c>
      <c r="J28" s="10">
        <v>0</v>
      </c>
      <c r="K28" s="10">
        <f t="shared" si="0"/>
        <v>205</v>
      </c>
      <c r="L28" s="10">
        <v>179456.45394589187</v>
      </c>
      <c r="M28" s="10">
        <v>0</v>
      </c>
      <c r="N28" s="10">
        <v>11157.914234977732</v>
      </c>
      <c r="O28" s="10">
        <v>0</v>
      </c>
      <c r="P28" s="10">
        <v>190614.36818086958</v>
      </c>
      <c r="Q28" s="9">
        <v>242</v>
      </c>
      <c r="R28" s="11">
        <v>22</v>
      </c>
      <c r="S28" s="10">
        <f t="shared" si="1"/>
        <v>204.99999999999997</v>
      </c>
      <c r="T28" s="12">
        <f t="shared" si="2"/>
        <v>552.93920026020851</v>
      </c>
      <c r="U28" s="13">
        <f t="shared" si="3"/>
        <v>550.91887458705321</v>
      </c>
    </row>
    <row r="29" spans="1:21" x14ac:dyDescent="0.2">
      <c r="A29" s="18" t="s">
        <v>22</v>
      </c>
      <c r="B29" s="9" t="s">
        <v>23</v>
      </c>
      <c r="C29" s="9" t="s">
        <v>40</v>
      </c>
      <c r="D29" s="44" t="s">
        <v>31</v>
      </c>
      <c r="E29" s="10">
        <v>13651.394618669761</v>
      </c>
      <c r="F29" s="10">
        <v>22.5</v>
      </c>
      <c r="G29" s="10">
        <v>0</v>
      </c>
      <c r="H29" s="10">
        <v>1.5</v>
      </c>
      <c r="I29" s="10">
        <v>5</v>
      </c>
      <c r="J29" s="10">
        <v>1.6666666666666667</v>
      </c>
      <c r="K29" s="10">
        <f t="shared" si="0"/>
        <v>25.666666666666668</v>
      </c>
      <c r="L29" s="10">
        <v>307156.3789200696</v>
      </c>
      <c r="M29" s="10">
        <v>0</v>
      </c>
      <c r="N29" s="10">
        <v>20477.091928004644</v>
      </c>
      <c r="O29" s="10">
        <v>22752.324364449603</v>
      </c>
      <c r="P29" s="10">
        <v>350385.7952125239</v>
      </c>
      <c r="Q29" s="9">
        <v>242</v>
      </c>
      <c r="R29" s="11">
        <v>22</v>
      </c>
      <c r="S29" s="10">
        <f t="shared" si="1"/>
        <v>25.666666666666668</v>
      </c>
      <c r="T29" s="12">
        <f t="shared" si="2"/>
        <v>1016.4083811536851</v>
      </c>
      <c r="U29" s="13">
        <f t="shared" si="3"/>
        <v>1012.6946347853888</v>
      </c>
    </row>
    <row r="30" spans="1:21" x14ac:dyDescent="0.2">
      <c r="A30" s="18" t="s">
        <v>22</v>
      </c>
      <c r="B30" s="9" t="s">
        <v>23</v>
      </c>
      <c r="C30" s="9" t="s">
        <v>40</v>
      </c>
      <c r="D30" s="44" t="s">
        <v>33</v>
      </c>
      <c r="E30" s="10">
        <v>22997.702663946362</v>
      </c>
      <c r="F30" s="10">
        <v>207</v>
      </c>
      <c r="G30" s="10">
        <v>0</v>
      </c>
      <c r="H30" s="10">
        <v>8.5</v>
      </c>
      <c r="I30" s="10">
        <v>0</v>
      </c>
      <c r="J30" s="10">
        <v>0</v>
      </c>
      <c r="K30" s="10">
        <f t="shared" si="0"/>
        <v>215.5</v>
      </c>
      <c r="L30" s="10">
        <v>4760524.4514368968</v>
      </c>
      <c r="M30" s="10">
        <v>0</v>
      </c>
      <c r="N30" s="10">
        <v>195480.47264354408</v>
      </c>
      <c r="O30" s="10">
        <v>0</v>
      </c>
      <c r="P30" s="10">
        <v>4956004.9240804408</v>
      </c>
      <c r="Q30" s="9">
        <v>242</v>
      </c>
      <c r="R30" s="11">
        <v>22</v>
      </c>
      <c r="S30" s="10">
        <f t="shared" si="1"/>
        <v>215.5</v>
      </c>
      <c r="T30" s="12">
        <f t="shared" si="2"/>
        <v>14376.510151671362</v>
      </c>
      <c r="U30" s="13">
        <f t="shared" si="3"/>
        <v>14323.981351875414</v>
      </c>
    </row>
    <row r="31" spans="1:21" x14ac:dyDescent="0.2">
      <c r="A31" s="9" t="s">
        <v>22</v>
      </c>
      <c r="B31" s="9" t="s">
        <v>41</v>
      </c>
      <c r="C31" s="9" t="s">
        <v>24</v>
      </c>
      <c r="D31" s="44" t="s">
        <v>71</v>
      </c>
      <c r="E31" s="10">
        <v>85851.431192552554</v>
      </c>
      <c r="F31" s="10">
        <v>256.66666666666669</v>
      </c>
      <c r="G31" s="10">
        <v>1.3333333333333333</v>
      </c>
      <c r="H31" s="10">
        <v>2.6666666666666665</v>
      </c>
      <c r="I31" s="10">
        <v>2.3333333333333335</v>
      </c>
      <c r="J31" s="10">
        <v>0.77777777777777779</v>
      </c>
      <c r="K31" s="10">
        <f t="shared" si="0"/>
        <v>261.44444444444446</v>
      </c>
      <c r="L31" s="10">
        <v>22035200.672755156</v>
      </c>
      <c r="M31" s="10">
        <v>114468.5749234034</v>
      </c>
      <c r="N31" s="10">
        <v>228937.1498468068</v>
      </c>
      <c r="O31" s="10">
        <v>66773.335371985318</v>
      </c>
      <c r="P31" s="10">
        <v>22445379.732897352</v>
      </c>
      <c r="Q31" s="9">
        <v>296</v>
      </c>
      <c r="R31" s="11">
        <v>10.5</v>
      </c>
      <c r="S31" s="10">
        <f t="shared" si="1"/>
        <v>261.44444444444446</v>
      </c>
      <c r="T31" s="12">
        <f t="shared" si="2"/>
        <v>61080.247888002763</v>
      </c>
      <c r="U31" s="13">
        <f t="shared" si="3"/>
        <v>60857.073273374692</v>
      </c>
    </row>
    <row r="32" spans="1:21" x14ac:dyDescent="0.2">
      <c r="A32" s="9" t="s">
        <v>22</v>
      </c>
      <c r="B32" s="9" t="s">
        <v>41</v>
      </c>
      <c r="C32" s="9" t="s">
        <v>24</v>
      </c>
      <c r="D32" s="44" t="s">
        <v>72</v>
      </c>
      <c r="E32" s="10">
        <v>856448.06277852005</v>
      </c>
      <c r="F32" s="10">
        <v>538.83333333333337</v>
      </c>
      <c r="G32" s="10">
        <v>7.5</v>
      </c>
      <c r="H32" s="10">
        <v>1.5</v>
      </c>
      <c r="I32" s="10">
        <v>38.833333333333329</v>
      </c>
      <c r="J32" s="10">
        <v>12.944444444444443</v>
      </c>
      <c r="K32" s="10">
        <f t="shared" si="0"/>
        <v>560.77777777777783</v>
      </c>
      <c r="L32" s="10">
        <v>461482764.49382591</v>
      </c>
      <c r="M32" s="10">
        <v>6423360.4708389007</v>
      </c>
      <c r="N32" s="10">
        <v>1284672.0941677801</v>
      </c>
      <c r="O32" s="10">
        <v>11086244.36818862</v>
      </c>
      <c r="P32" s="10">
        <v>480277041.42702121</v>
      </c>
      <c r="Q32" s="9">
        <v>296</v>
      </c>
      <c r="R32" s="11">
        <v>10.5</v>
      </c>
      <c r="S32" s="10">
        <f t="shared" si="1"/>
        <v>560.77777777777783</v>
      </c>
      <c r="T32" s="12">
        <f t="shared" si="2"/>
        <v>1306970.1245590053</v>
      </c>
      <c r="U32" s="13">
        <f t="shared" si="3"/>
        <v>1302194.7255721891</v>
      </c>
    </row>
    <row r="33" spans="1:21" x14ac:dyDescent="0.2">
      <c r="A33" s="9" t="s">
        <v>22</v>
      </c>
      <c r="B33" s="9" t="s">
        <v>41</v>
      </c>
      <c r="C33" s="9" t="s">
        <v>24</v>
      </c>
      <c r="D33" s="44" t="s">
        <v>73</v>
      </c>
      <c r="E33" s="10">
        <v>2592426.8338580774</v>
      </c>
      <c r="F33" s="10">
        <v>1279.8648648648648</v>
      </c>
      <c r="G33" s="10">
        <v>234.48648648648648</v>
      </c>
      <c r="H33" s="10">
        <v>21.162162162162161</v>
      </c>
      <c r="I33" s="10">
        <v>20.13513513513513</v>
      </c>
      <c r="J33" s="10">
        <v>6.7117117117117102</v>
      </c>
      <c r="K33" s="10">
        <f t="shared" si="0"/>
        <v>1542.2252252252251</v>
      </c>
      <c r="L33" s="10">
        <v>3317956019.3878174</v>
      </c>
      <c r="M33" s="10">
        <v>607889059.74466705</v>
      </c>
      <c r="N33" s="10">
        <v>54861357.051645257</v>
      </c>
      <c r="O33" s="10">
        <v>17399621.542560965</v>
      </c>
      <c r="P33" s="10">
        <v>3998106057.7266903</v>
      </c>
      <c r="Q33" s="9">
        <v>296</v>
      </c>
      <c r="R33" s="11">
        <v>10.5</v>
      </c>
      <c r="S33" s="10">
        <f t="shared" si="1"/>
        <v>1542.2252252252249</v>
      </c>
      <c r="T33" s="12">
        <f t="shared" si="2"/>
        <v>10879981.180739356</v>
      </c>
      <c r="U33" s="13">
        <f t="shared" si="3"/>
        <v>10840227.975879671</v>
      </c>
    </row>
    <row r="34" spans="1:21" x14ac:dyDescent="0.2">
      <c r="A34" s="9" t="s">
        <v>22</v>
      </c>
      <c r="B34" s="9" t="s">
        <v>41</v>
      </c>
      <c r="C34" s="9" t="s">
        <v>24</v>
      </c>
      <c r="D34" s="44" t="s">
        <v>27</v>
      </c>
      <c r="E34" s="10">
        <v>45223.663746995873</v>
      </c>
      <c r="F34" s="10">
        <v>191</v>
      </c>
      <c r="G34" s="10">
        <v>0</v>
      </c>
      <c r="H34" s="10">
        <v>1</v>
      </c>
      <c r="I34" s="10">
        <v>26</v>
      </c>
      <c r="J34" s="10">
        <v>8.6666666666666661</v>
      </c>
      <c r="K34" s="10">
        <f t="shared" si="0"/>
        <v>200.66666666666666</v>
      </c>
      <c r="L34" s="10">
        <v>8637719.7756762113</v>
      </c>
      <c r="M34" s="10">
        <v>0</v>
      </c>
      <c r="N34" s="10">
        <v>45223.663746995873</v>
      </c>
      <c r="O34" s="10">
        <v>391938.41914063087</v>
      </c>
      <c r="P34" s="10">
        <v>9074881.8585638385</v>
      </c>
      <c r="Q34" s="9">
        <v>296</v>
      </c>
      <c r="R34" s="11">
        <v>10.5</v>
      </c>
      <c r="S34" s="10">
        <f t="shared" si="1"/>
        <v>200.66666666666666</v>
      </c>
      <c r="T34" s="12">
        <f t="shared" si="2"/>
        <v>24695.328841463419</v>
      </c>
      <c r="U34" s="13">
        <f t="shared" si="3"/>
        <v>24605.097208687261</v>
      </c>
    </row>
    <row r="35" spans="1:21" x14ac:dyDescent="0.2">
      <c r="A35" s="9" t="s">
        <v>22</v>
      </c>
      <c r="B35" s="9" t="s">
        <v>41</v>
      </c>
      <c r="C35" s="9" t="s">
        <v>24</v>
      </c>
      <c r="D35" s="44" t="s">
        <v>31</v>
      </c>
      <c r="E35" s="10">
        <v>99731.266201055667</v>
      </c>
      <c r="F35" s="10">
        <v>55.5</v>
      </c>
      <c r="G35" s="10">
        <v>0</v>
      </c>
      <c r="H35" s="10">
        <v>29</v>
      </c>
      <c r="I35" s="10">
        <v>5</v>
      </c>
      <c r="J35" s="10">
        <v>1.6666666666666667</v>
      </c>
      <c r="K35" s="10">
        <f t="shared" si="0"/>
        <v>86.166666666666671</v>
      </c>
      <c r="L35" s="10">
        <v>5535085.2741585895</v>
      </c>
      <c r="M35" s="10">
        <v>0</v>
      </c>
      <c r="N35" s="10">
        <v>2892206.7198306145</v>
      </c>
      <c r="O35" s="10">
        <v>166218.77700175944</v>
      </c>
      <c r="P35" s="10">
        <v>8593510.7709909622</v>
      </c>
      <c r="Q35" s="9">
        <v>296</v>
      </c>
      <c r="R35" s="11">
        <v>10.5</v>
      </c>
      <c r="S35" s="10">
        <f t="shared" si="1"/>
        <v>86.166666666666657</v>
      </c>
      <c r="T35" s="12">
        <f t="shared" si="2"/>
        <v>23385.381506868991</v>
      </c>
      <c r="U35" s="13">
        <f t="shared" si="3"/>
        <v>23299.936151190417</v>
      </c>
    </row>
    <row r="36" spans="1:21" x14ac:dyDescent="0.2">
      <c r="A36" s="9" t="s">
        <v>22</v>
      </c>
      <c r="B36" s="9" t="s">
        <v>41</v>
      </c>
      <c r="C36" s="9" t="s">
        <v>24</v>
      </c>
      <c r="D36" s="44" t="s">
        <v>33</v>
      </c>
      <c r="E36" s="10">
        <v>208342.12555866808</v>
      </c>
      <c r="F36" s="10">
        <v>412.5</v>
      </c>
      <c r="G36" s="10">
        <v>168</v>
      </c>
      <c r="H36" s="10">
        <v>0</v>
      </c>
      <c r="I36" s="10">
        <v>0</v>
      </c>
      <c r="J36" s="10">
        <v>0</v>
      </c>
      <c r="K36" s="10">
        <f t="shared" si="0"/>
        <v>580.5</v>
      </c>
      <c r="L36" s="10">
        <v>85941126.792950585</v>
      </c>
      <c r="M36" s="10">
        <v>35001477.093856238</v>
      </c>
      <c r="N36" s="10">
        <v>0</v>
      </c>
      <c r="O36" s="10">
        <v>0</v>
      </c>
      <c r="P36" s="10">
        <v>120942603.88680682</v>
      </c>
      <c r="Q36" s="9">
        <v>296</v>
      </c>
      <c r="R36" s="11">
        <v>10.5</v>
      </c>
      <c r="S36" s="10">
        <f t="shared" si="1"/>
        <v>580.5</v>
      </c>
      <c r="T36" s="12">
        <f t="shared" si="2"/>
        <v>329119.14672575303</v>
      </c>
      <c r="U36" s="13">
        <f t="shared" si="3"/>
        <v>327916.61331639427</v>
      </c>
    </row>
    <row r="37" spans="1:21" x14ac:dyDescent="0.2">
      <c r="A37" s="9" t="s">
        <v>22</v>
      </c>
      <c r="B37" s="9" t="s">
        <v>41</v>
      </c>
      <c r="C37" s="9" t="s">
        <v>37</v>
      </c>
      <c r="D37" s="44" t="s">
        <v>71</v>
      </c>
      <c r="E37" s="10">
        <v>37212.5474694519</v>
      </c>
      <c r="F37" s="10">
        <v>475.2</v>
      </c>
      <c r="G37" s="10">
        <v>0</v>
      </c>
      <c r="H37" s="10">
        <v>2</v>
      </c>
      <c r="I37" s="10">
        <v>3.5999999999999996</v>
      </c>
      <c r="J37" s="10">
        <v>1.2</v>
      </c>
      <c r="K37" s="10">
        <f t="shared" si="0"/>
        <v>478.4</v>
      </c>
      <c r="L37" s="10">
        <v>17683402.557483543</v>
      </c>
      <c r="M37" s="10">
        <v>0</v>
      </c>
      <c r="N37" s="10">
        <v>74425.0949389038</v>
      </c>
      <c r="O37" s="10">
        <v>44655.056963342278</v>
      </c>
      <c r="P37" s="10">
        <v>17802482.709385786</v>
      </c>
      <c r="Q37" s="9">
        <v>270</v>
      </c>
      <c r="R37" s="11">
        <v>11</v>
      </c>
      <c r="S37" s="10">
        <f t="shared" si="1"/>
        <v>478.39999999999992</v>
      </c>
      <c r="T37" s="12">
        <f t="shared" si="2"/>
        <v>52814.032037844503</v>
      </c>
      <c r="U37" s="13">
        <f t="shared" si="3"/>
        <v>52621.060469218704</v>
      </c>
    </row>
    <row r="38" spans="1:21" x14ac:dyDescent="0.2">
      <c r="A38" s="9" t="s">
        <v>22</v>
      </c>
      <c r="B38" s="9" t="s">
        <v>41</v>
      </c>
      <c r="C38" s="9" t="s">
        <v>37</v>
      </c>
      <c r="D38" s="44" t="s">
        <v>72</v>
      </c>
      <c r="E38" s="10">
        <v>870797.21034169861</v>
      </c>
      <c r="F38" s="10">
        <v>541.20000000000005</v>
      </c>
      <c r="G38" s="10">
        <v>124.9</v>
      </c>
      <c r="H38" s="10">
        <v>16</v>
      </c>
      <c r="I38" s="10">
        <v>91.9</v>
      </c>
      <c r="J38" s="10">
        <v>30.633333333333333</v>
      </c>
      <c r="K38" s="10">
        <f t="shared" si="0"/>
        <v>712.73333333333335</v>
      </c>
      <c r="L38" s="10">
        <v>471275450.23692733</v>
      </c>
      <c r="M38" s="10">
        <v>108762571.57167816</v>
      </c>
      <c r="N38" s="10">
        <v>13932755.365467178</v>
      </c>
      <c r="O38" s="10">
        <v>26675421.210134033</v>
      </c>
      <c r="P38" s="10">
        <v>620646198.38420665</v>
      </c>
      <c r="Q38" s="9">
        <v>270</v>
      </c>
      <c r="R38" s="11">
        <v>11</v>
      </c>
      <c r="S38" s="10">
        <f t="shared" si="1"/>
        <v>712.73333333333335</v>
      </c>
      <c r="T38" s="12">
        <f t="shared" si="2"/>
        <v>1841250.388539813</v>
      </c>
      <c r="U38" s="13">
        <f t="shared" si="3"/>
        <v>1834522.8397805213</v>
      </c>
    </row>
    <row r="39" spans="1:21" x14ac:dyDescent="0.2">
      <c r="A39" s="9" t="s">
        <v>22</v>
      </c>
      <c r="B39" s="9" t="s">
        <v>41</v>
      </c>
      <c r="C39" s="9" t="s">
        <v>37</v>
      </c>
      <c r="D39" s="44" t="s">
        <v>73</v>
      </c>
      <c r="E39" s="10">
        <v>695459.82009137911</v>
      </c>
      <c r="F39" s="10">
        <v>537.6</v>
      </c>
      <c r="G39" s="10">
        <v>486.1</v>
      </c>
      <c r="H39" s="10">
        <v>14.2</v>
      </c>
      <c r="I39" s="10">
        <v>28.900000000000006</v>
      </c>
      <c r="J39" s="10">
        <v>9.6333333333333346</v>
      </c>
      <c r="K39" s="10">
        <f t="shared" si="0"/>
        <v>1047.5333333333335</v>
      </c>
      <c r="L39" s="10">
        <v>373879199.28112543</v>
      </c>
      <c r="M39" s="10">
        <v>338063018.54641938</v>
      </c>
      <c r="N39" s="10">
        <v>9875529.4452975821</v>
      </c>
      <c r="O39" s="10">
        <v>6699596.2668802859</v>
      </c>
      <c r="P39" s="10">
        <v>728517343.53972268</v>
      </c>
      <c r="Q39" s="9">
        <v>270</v>
      </c>
      <c r="R39" s="11">
        <v>11</v>
      </c>
      <c r="S39" s="10">
        <f t="shared" si="1"/>
        <v>1047.5333333333333</v>
      </c>
      <c r="T39" s="12">
        <f t="shared" si="2"/>
        <v>2161268.1191678438</v>
      </c>
      <c r="U39" s="13">
        <f t="shared" si="3"/>
        <v>2153371.2916944576</v>
      </c>
    </row>
    <row r="40" spans="1:21" x14ac:dyDescent="0.2">
      <c r="A40" s="9" t="s">
        <v>22</v>
      </c>
      <c r="B40" s="9" t="s">
        <v>41</v>
      </c>
      <c r="C40" s="9" t="s">
        <v>37</v>
      </c>
      <c r="D40" s="44" t="s">
        <v>27</v>
      </c>
      <c r="E40" s="10">
        <v>8150.7335661158231</v>
      </c>
      <c r="F40" s="10">
        <v>392</v>
      </c>
      <c r="G40" s="10">
        <v>0</v>
      </c>
      <c r="H40" s="10">
        <v>0</v>
      </c>
      <c r="I40" s="10">
        <v>0</v>
      </c>
      <c r="J40" s="10">
        <v>0</v>
      </c>
      <c r="K40" s="10">
        <f t="shared" si="0"/>
        <v>392</v>
      </c>
      <c r="L40" s="10">
        <v>3195087.5579174026</v>
      </c>
      <c r="M40" s="10">
        <v>0</v>
      </c>
      <c r="N40" s="10">
        <v>0</v>
      </c>
      <c r="O40" s="10">
        <v>0</v>
      </c>
      <c r="P40" s="10">
        <v>3195087.5579174026</v>
      </c>
      <c r="Q40" s="9">
        <v>270</v>
      </c>
      <c r="R40" s="11">
        <v>11</v>
      </c>
      <c r="S40" s="10">
        <f t="shared" si="1"/>
        <v>392</v>
      </c>
      <c r="T40" s="12">
        <f t="shared" si="2"/>
        <v>9478.7597551549625</v>
      </c>
      <c r="U40" s="13">
        <f t="shared" si="3"/>
        <v>9444.1263240761036</v>
      </c>
    </row>
    <row r="41" spans="1:21" x14ac:dyDescent="0.2">
      <c r="A41" s="9" t="s">
        <v>22</v>
      </c>
      <c r="B41" s="9" t="s">
        <v>41</v>
      </c>
      <c r="C41" s="9" t="s">
        <v>37</v>
      </c>
      <c r="D41" s="44" t="s">
        <v>31</v>
      </c>
      <c r="E41" s="10">
        <v>62312.955760985176</v>
      </c>
      <c r="F41" s="10">
        <v>114.5</v>
      </c>
      <c r="G41" s="10">
        <v>0</v>
      </c>
      <c r="H41" s="10">
        <v>1</v>
      </c>
      <c r="I41" s="10">
        <v>1.5</v>
      </c>
      <c r="J41" s="10">
        <v>0.5</v>
      </c>
      <c r="K41" s="10">
        <f t="shared" si="0"/>
        <v>116</v>
      </c>
      <c r="L41" s="10">
        <v>7134833.4346328024</v>
      </c>
      <c r="M41" s="10">
        <v>0</v>
      </c>
      <c r="N41" s="10">
        <v>62312.955760985176</v>
      </c>
      <c r="O41" s="10">
        <v>31156.477880492588</v>
      </c>
      <c r="P41" s="10">
        <v>7228302.8682742808</v>
      </c>
      <c r="Q41" s="9">
        <v>270</v>
      </c>
      <c r="R41" s="11">
        <v>11</v>
      </c>
      <c r="S41" s="10">
        <f t="shared" si="1"/>
        <v>116</v>
      </c>
      <c r="T41" s="12">
        <f t="shared" si="2"/>
        <v>21443.965175880367</v>
      </c>
      <c r="U41" s="13">
        <f t="shared" si="3"/>
        <v>21365.613354633668</v>
      </c>
    </row>
    <row r="42" spans="1:21" x14ac:dyDescent="0.2">
      <c r="A42" s="9" t="s">
        <v>22</v>
      </c>
      <c r="B42" s="9" t="s">
        <v>41</v>
      </c>
      <c r="C42" s="9" t="s">
        <v>37</v>
      </c>
      <c r="D42" s="44" t="s">
        <v>33</v>
      </c>
      <c r="E42" s="10">
        <v>79330.537392394574</v>
      </c>
      <c r="F42" s="10">
        <v>282.5</v>
      </c>
      <c r="G42" s="10">
        <v>0</v>
      </c>
      <c r="H42" s="10">
        <v>0</v>
      </c>
      <c r="I42" s="10">
        <v>0</v>
      </c>
      <c r="J42" s="10">
        <v>0</v>
      </c>
      <c r="K42" s="10">
        <f t="shared" si="0"/>
        <v>282.5</v>
      </c>
      <c r="L42" s="10">
        <v>22410876.813351467</v>
      </c>
      <c r="M42" s="10">
        <v>0</v>
      </c>
      <c r="N42" s="10">
        <v>0</v>
      </c>
      <c r="O42" s="10">
        <v>0</v>
      </c>
      <c r="P42" s="10">
        <v>22410876.813351467</v>
      </c>
      <c r="Q42" s="9">
        <v>270</v>
      </c>
      <c r="R42" s="11">
        <v>11</v>
      </c>
      <c r="S42" s="10">
        <f t="shared" si="1"/>
        <v>282.5</v>
      </c>
      <c r="T42" s="12">
        <f t="shared" si="2"/>
        <v>66485.601212942682</v>
      </c>
      <c r="U42" s="13">
        <f t="shared" si="3"/>
        <v>66242.676553301149</v>
      </c>
    </row>
    <row r="43" spans="1:21" x14ac:dyDescent="0.2">
      <c r="A43" s="9" t="s">
        <v>22</v>
      </c>
      <c r="B43" s="9" t="s">
        <v>41</v>
      </c>
      <c r="C43" s="9" t="s">
        <v>39</v>
      </c>
      <c r="D43" s="44" t="s">
        <v>71</v>
      </c>
      <c r="E43" s="10">
        <v>1329021.8848204692</v>
      </c>
      <c r="F43" s="10">
        <v>193.06666666666666</v>
      </c>
      <c r="G43" s="10">
        <v>11.2</v>
      </c>
      <c r="H43" s="10">
        <v>9.2666666666666675</v>
      </c>
      <c r="I43" s="10">
        <v>131.20000000000002</v>
      </c>
      <c r="J43" s="10">
        <v>43.733333333333341</v>
      </c>
      <c r="K43" s="10">
        <f t="shared" si="0"/>
        <v>257.26666666666665</v>
      </c>
      <c r="L43" s="10">
        <v>256589825.22933859</v>
      </c>
      <c r="M43" s="10">
        <v>14885045.109989254</v>
      </c>
      <c r="N43" s="10">
        <v>12315602.79933635</v>
      </c>
      <c r="O43" s="10">
        <v>58122557.096148528</v>
      </c>
      <c r="P43" s="10">
        <v>341913030.23481274</v>
      </c>
      <c r="Q43" s="9">
        <v>266</v>
      </c>
      <c r="R43" s="11">
        <v>17.5</v>
      </c>
      <c r="S43" s="10">
        <f t="shared" si="1"/>
        <v>257.26666666666671</v>
      </c>
      <c r="T43" s="12">
        <f t="shared" si="2"/>
        <v>954400.09379454306</v>
      </c>
      <c r="U43" s="13">
        <f t="shared" si="3"/>
        <v>950912.91290549131</v>
      </c>
    </row>
    <row r="44" spans="1:21" x14ac:dyDescent="0.2">
      <c r="A44" s="9" t="s">
        <v>22</v>
      </c>
      <c r="B44" s="9" t="s">
        <v>41</v>
      </c>
      <c r="C44" s="9" t="s">
        <v>39</v>
      </c>
      <c r="D44" s="44" t="s">
        <v>72</v>
      </c>
      <c r="E44" s="10">
        <v>3647796.1159880459</v>
      </c>
      <c r="F44" s="10">
        <v>374.51162790697674</v>
      </c>
      <c r="G44" s="10">
        <v>139.97674418604652</v>
      </c>
      <c r="H44" s="10">
        <v>43.558139534883722</v>
      </c>
      <c r="I44" s="10">
        <v>135.34883720930233</v>
      </c>
      <c r="J44" s="10">
        <v>45.116279069767444</v>
      </c>
      <c r="K44" s="10">
        <f t="shared" si="0"/>
        <v>603.16279069767438</v>
      </c>
      <c r="L44" s="10">
        <v>1366142061.6714301</v>
      </c>
      <c r="M44" s="10">
        <v>510606623.77051276</v>
      </c>
      <c r="N44" s="10">
        <v>158891212.21501419</v>
      </c>
      <c r="O44" s="10">
        <v>164574987.55853045</v>
      </c>
      <c r="P44" s="10">
        <v>2200214885.2154875</v>
      </c>
      <c r="Q44" s="9">
        <v>266</v>
      </c>
      <c r="R44" s="11">
        <v>17.5</v>
      </c>
      <c r="S44" s="10">
        <f t="shared" si="1"/>
        <v>603.16279069767438</v>
      </c>
      <c r="T44" s="12">
        <f t="shared" si="2"/>
        <v>6141577.2641823282</v>
      </c>
      <c r="U44" s="13">
        <f t="shared" si="3"/>
        <v>6119137.2089020088</v>
      </c>
    </row>
    <row r="45" spans="1:21" x14ac:dyDescent="0.2">
      <c r="A45" s="9" t="s">
        <v>22</v>
      </c>
      <c r="B45" s="9" t="s">
        <v>41</v>
      </c>
      <c r="C45" s="9" t="s">
        <v>39</v>
      </c>
      <c r="D45" s="44" t="s">
        <v>73</v>
      </c>
      <c r="E45" s="10">
        <v>1702385.5893611484</v>
      </c>
      <c r="F45" s="10">
        <v>869.28571428571433</v>
      </c>
      <c r="G45" s="10">
        <v>207.0952380952381</v>
      </c>
      <c r="H45" s="10">
        <v>8.3333333333333339</v>
      </c>
      <c r="I45" s="10">
        <v>144.85714285714283</v>
      </c>
      <c r="J45" s="10">
        <v>48.285714285714278</v>
      </c>
      <c r="K45" s="10">
        <f t="shared" si="0"/>
        <v>1133</v>
      </c>
      <c r="L45" s="10">
        <v>1479859473.0375128</v>
      </c>
      <c r="M45" s="10">
        <v>352555948.95864928</v>
      </c>
      <c r="N45" s="10">
        <v>14186546.578009572</v>
      </c>
      <c r="O45" s="10">
        <v>82200904.172009721</v>
      </c>
      <c r="P45" s="10">
        <v>1928802872.7461815</v>
      </c>
      <c r="Q45" s="9">
        <v>266</v>
      </c>
      <c r="R45" s="11">
        <v>17.5</v>
      </c>
      <c r="S45" s="10">
        <f t="shared" si="1"/>
        <v>1133.0000000000002</v>
      </c>
      <c r="T45" s="12">
        <f t="shared" si="2"/>
        <v>5383970.4248648109</v>
      </c>
      <c r="U45" s="13">
        <f t="shared" si="3"/>
        <v>5364298.5085533168</v>
      </c>
    </row>
    <row r="46" spans="1:21" x14ac:dyDescent="0.2">
      <c r="A46" s="9" t="s">
        <v>22</v>
      </c>
      <c r="B46" s="9" t="s">
        <v>41</v>
      </c>
      <c r="C46" s="9" t="s">
        <v>39</v>
      </c>
      <c r="D46" s="44" t="s">
        <v>27</v>
      </c>
      <c r="E46" s="10">
        <v>83707.825353078661</v>
      </c>
      <c r="F46" s="10">
        <v>95.5</v>
      </c>
      <c r="G46" s="10">
        <v>0</v>
      </c>
      <c r="H46" s="10">
        <v>0</v>
      </c>
      <c r="I46" s="10">
        <v>0</v>
      </c>
      <c r="J46" s="10">
        <v>0</v>
      </c>
      <c r="K46" s="10">
        <f t="shared" si="0"/>
        <v>95.5</v>
      </c>
      <c r="L46" s="10">
        <v>7994097.3212190121</v>
      </c>
      <c r="M46" s="10">
        <v>0</v>
      </c>
      <c r="N46" s="10">
        <v>0</v>
      </c>
      <c r="O46" s="10">
        <v>0</v>
      </c>
      <c r="P46" s="10">
        <v>7994097.3212190121</v>
      </c>
      <c r="Q46" s="9">
        <v>266</v>
      </c>
      <c r="R46" s="11">
        <v>17.5</v>
      </c>
      <c r="S46" s="10">
        <f t="shared" si="1"/>
        <v>95.5</v>
      </c>
      <c r="T46" s="12">
        <f t="shared" si="2"/>
        <v>22314.350605282394</v>
      </c>
      <c r="U46" s="13">
        <f t="shared" si="3"/>
        <v>22232.818575383943</v>
      </c>
    </row>
    <row r="47" spans="1:21" x14ac:dyDescent="0.2">
      <c r="A47" s="9" t="s">
        <v>22</v>
      </c>
      <c r="B47" s="9" t="s">
        <v>41</v>
      </c>
      <c r="C47" s="9" t="s">
        <v>39</v>
      </c>
      <c r="D47" s="44" t="s">
        <v>31</v>
      </c>
      <c r="E47" s="10">
        <v>60816.730639107205</v>
      </c>
      <c r="F47" s="10">
        <v>250</v>
      </c>
      <c r="G47" s="10">
        <v>3</v>
      </c>
      <c r="H47" s="10">
        <v>0.5</v>
      </c>
      <c r="I47" s="10">
        <v>9</v>
      </c>
      <c r="J47" s="10">
        <v>3</v>
      </c>
      <c r="K47" s="10">
        <f t="shared" si="0"/>
        <v>256.5</v>
      </c>
      <c r="L47" s="10">
        <v>15204182.659776801</v>
      </c>
      <c r="M47" s="10">
        <v>182450.19191732162</v>
      </c>
      <c r="N47" s="10">
        <v>30408.365319553603</v>
      </c>
      <c r="O47" s="10">
        <v>182450.19191732162</v>
      </c>
      <c r="P47" s="10">
        <v>15599491.408930998</v>
      </c>
      <c r="Q47" s="9">
        <v>266</v>
      </c>
      <c r="R47" s="11">
        <v>17.5</v>
      </c>
      <c r="S47" s="10">
        <f t="shared" si="1"/>
        <v>256.5</v>
      </c>
      <c r="T47" s="12">
        <f t="shared" si="2"/>
        <v>43543.693124553633</v>
      </c>
      <c r="U47" s="13">
        <f t="shared" si="3"/>
        <v>43384.593460282886</v>
      </c>
    </row>
    <row r="48" spans="1:21" x14ac:dyDescent="0.2">
      <c r="A48" s="9" t="s">
        <v>22</v>
      </c>
      <c r="B48" s="9" t="s">
        <v>41</v>
      </c>
      <c r="C48" s="9" t="s">
        <v>39</v>
      </c>
      <c r="D48" s="44" t="s">
        <v>33</v>
      </c>
      <c r="E48" s="10">
        <v>133215.61714839868</v>
      </c>
      <c r="F48" s="10">
        <v>296</v>
      </c>
      <c r="G48" s="10">
        <v>16.5</v>
      </c>
      <c r="H48" s="10">
        <v>76</v>
      </c>
      <c r="I48" s="10">
        <v>15</v>
      </c>
      <c r="J48" s="10">
        <v>5</v>
      </c>
      <c r="K48" s="10">
        <f t="shared" si="0"/>
        <v>393.5</v>
      </c>
      <c r="L48" s="10">
        <v>39431822.675926007</v>
      </c>
      <c r="M48" s="10">
        <v>2198057.6829485781</v>
      </c>
      <c r="N48" s="10">
        <v>10124386.903278301</v>
      </c>
      <c r="O48" s="10">
        <v>666078.08574199339</v>
      </c>
      <c r="P48" s="10">
        <v>52420345.347894885</v>
      </c>
      <c r="Q48" s="9">
        <v>266</v>
      </c>
      <c r="R48" s="11">
        <v>17.5</v>
      </c>
      <c r="S48" s="10">
        <f t="shared" si="1"/>
        <v>393.5</v>
      </c>
      <c r="T48" s="12">
        <f t="shared" si="2"/>
        <v>146323.70834891711</v>
      </c>
      <c r="U48" s="13">
        <f t="shared" si="3"/>
        <v>145789.07172986478</v>
      </c>
    </row>
    <row r="49" spans="1:21" x14ac:dyDescent="0.2">
      <c r="A49" s="9" t="s">
        <v>22</v>
      </c>
      <c r="B49" s="9" t="s">
        <v>41</v>
      </c>
      <c r="C49" s="9" t="s">
        <v>74</v>
      </c>
      <c r="D49" s="44" t="s">
        <v>71</v>
      </c>
      <c r="E49" s="10">
        <v>1007282.2199445497</v>
      </c>
      <c r="F49" s="10">
        <v>288.54545454545456</v>
      </c>
      <c r="G49" s="10">
        <v>13.909090909090908</v>
      </c>
      <c r="H49" s="10">
        <v>28.727272727272727</v>
      </c>
      <c r="I49" s="10">
        <v>80.909090909090892</v>
      </c>
      <c r="J49" s="10">
        <v>26.969696969696965</v>
      </c>
      <c r="K49" s="10">
        <f t="shared" si="0"/>
        <v>358.15151515151518</v>
      </c>
      <c r="L49" s="10">
        <v>290646706.00945461</v>
      </c>
      <c r="M49" s="10">
        <v>14010379.968319645</v>
      </c>
      <c r="N49" s="10">
        <v>28936471.045679793</v>
      </c>
      <c r="O49" s="10">
        <v>27166096.234868154</v>
      </c>
      <c r="P49" s="10">
        <v>360759653.25832218</v>
      </c>
      <c r="Q49" s="9">
        <v>235</v>
      </c>
      <c r="R49" s="11">
        <v>21.5</v>
      </c>
      <c r="S49" s="10">
        <f t="shared" si="1"/>
        <v>358.15151515151513</v>
      </c>
      <c r="T49" s="12">
        <f t="shared" si="2"/>
        <v>1084581.6809659773</v>
      </c>
      <c r="U49" s="13">
        <f t="shared" si="3"/>
        <v>1080618.8434358141</v>
      </c>
    </row>
    <row r="50" spans="1:21" x14ac:dyDescent="0.2">
      <c r="A50" s="9" t="s">
        <v>22</v>
      </c>
      <c r="B50" s="9" t="s">
        <v>41</v>
      </c>
      <c r="C50" s="9" t="s">
        <v>74</v>
      </c>
      <c r="D50" s="44" t="s">
        <v>72</v>
      </c>
      <c r="E50" s="10">
        <v>2227358.8007394685</v>
      </c>
      <c r="F50" s="10">
        <v>527.92592592592598</v>
      </c>
      <c r="G50" s="10">
        <v>75.333333333333329</v>
      </c>
      <c r="H50" s="10">
        <v>31.074074074074073</v>
      </c>
      <c r="I50" s="10">
        <v>78.629629629629633</v>
      </c>
      <c r="J50" s="10">
        <v>26.209876543209877</v>
      </c>
      <c r="K50" s="10">
        <f t="shared" si="0"/>
        <v>660.5432098765433</v>
      </c>
      <c r="L50" s="10">
        <v>1175880457.249644</v>
      </c>
      <c r="M50" s="10">
        <v>167794362.98903996</v>
      </c>
      <c r="N50" s="10">
        <v>69213112.363719031</v>
      </c>
      <c r="O50" s="10">
        <v>58378799.184813477</v>
      </c>
      <c r="P50" s="10">
        <v>1471266731.7872167</v>
      </c>
      <c r="Q50" s="9">
        <v>235</v>
      </c>
      <c r="R50" s="11">
        <v>21.5</v>
      </c>
      <c r="S50" s="10">
        <f t="shared" si="1"/>
        <v>660.5432098765433</v>
      </c>
      <c r="T50" s="12">
        <f t="shared" si="2"/>
        <v>4423191.2596070999</v>
      </c>
      <c r="U50" s="13">
        <f t="shared" si="3"/>
        <v>4407029.8319947058</v>
      </c>
    </row>
    <row r="51" spans="1:21" x14ac:dyDescent="0.2">
      <c r="A51" s="9" t="s">
        <v>22</v>
      </c>
      <c r="B51" s="9" t="s">
        <v>41</v>
      </c>
      <c r="C51" s="9" t="s">
        <v>74</v>
      </c>
      <c r="D51" s="44" t="s">
        <v>73</v>
      </c>
      <c r="E51" s="10">
        <v>4212017.4134530593</v>
      </c>
      <c r="F51" s="10">
        <v>831.16981132075466</v>
      </c>
      <c r="G51" s="10">
        <v>146.49056603773585</v>
      </c>
      <c r="H51" s="10">
        <v>15.90566037735849</v>
      </c>
      <c r="I51" s="10">
        <v>42.943396226415096</v>
      </c>
      <c r="J51" s="10">
        <v>14.314465408805033</v>
      </c>
      <c r="K51" s="10">
        <f t="shared" si="0"/>
        <v>1007.880503144654</v>
      </c>
      <c r="L51" s="10">
        <v>3500901718.8195124</v>
      </c>
      <c r="M51" s="10">
        <v>617020815.05753875</v>
      </c>
      <c r="N51" s="10">
        <v>66994918.48190432</v>
      </c>
      <c r="O51" s="10">
        <v>60292777.566158265</v>
      </c>
      <c r="P51" s="10">
        <v>4245210229.9251146</v>
      </c>
      <c r="Q51" s="9">
        <v>235</v>
      </c>
      <c r="R51" s="11">
        <v>21.5</v>
      </c>
      <c r="S51" s="10">
        <f t="shared" si="1"/>
        <v>1007.8805031446543</v>
      </c>
      <c r="T51" s="12">
        <f t="shared" si="2"/>
        <v>12762727.776349336</v>
      </c>
      <c r="U51" s="13">
        <f t="shared" si="3"/>
        <v>12716095.404157389</v>
      </c>
    </row>
    <row r="52" spans="1:21" x14ac:dyDescent="0.2">
      <c r="A52" s="9" t="s">
        <v>22</v>
      </c>
      <c r="B52" s="9" t="s">
        <v>41</v>
      </c>
      <c r="C52" s="9" t="s">
        <v>74</v>
      </c>
      <c r="D52" s="44" t="s">
        <v>27</v>
      </c>
      <c r="E52" s="10">
        <v>86833.608496663961</v>
      </c>
      <c r="F52" s="10">
        <v>104</v>
      </c>
      <c r="G52" s="10">
        <v>0</v>
      </c>
      <c r="H52" s="10">
        <v>0</v>
      </c>
      <c r="I52" s="10">
        <v>0</v>
      </c>
      <c r="J52" s="10">
        <v>0</v>
      </c>
      <c r="K52" s="10">
        <f t="shared" si="0"/>
        <v>104</v>
      </c>
      <c r="L52" s="10">
        <v>9030695.2836530525</v>
      </c>
      <c r="M52" s="10">
        <v>0</v>
      </c>
      <c r="N52" s="10">
        <v>0</v>
      </c>
      <c r="O52" s="10">
        <v>0</v>
      </c>
      <c r="P52" s="10">
        <v>9030695.2836530525</v>
      </c>
      <c r="Q52" s="9">
        <v>235</v>
      </c>
      <c r="R52" s="11">
        <v>21.5</v>
      </c>
      <c r="S52" s="10">
        <f t="shared" si="1"/>
        <v>104</v>
      </c>
      <c r="T52" s="12">
        <f t="shared" si="2"/>
        <v>27149.728586812264</v>
      </c>
      <c r="U52" s="13">
        <f t="shared" si="3"/>
        <v>27050.529084123136</v>
      </c>
    </row>
    <row r="53" spans="1:21" x14ac:dyDescent="0.2">
      <c r="A53" s="9" t="s">
        <v>22</v>
      </c>
      <c r="B53" s="9" t="s">
        <v>41</v>
      </c>
      <c r="C53" s="9" t="s">
        <v>74</v>
      </c>
      <c r="D53" s="44" t="s">
        <v>31</v>
      </c>
      <c r="E53" s="10">
        <v>194571.70004865597</v>
      </c>
      <c r="F53" s="10">
        <v>41.5</v>
      </c>
      <c r="G53" s="10">
        <v>0</v>
      </c>
      <c r="H53" s="10">
        <v>0</v>
      </c>
      <c r="I53" s="10">
        <v>0</v>
      </c>
      <c r="J53" s="10">
        <v>0</v>
      </c>
      <c r="K53" s="10">
        <f t="shared" si="0"/>
        <v>41.5</v>
      </c>
      <c r="L53" s="10">
        <v>8074725.5520192226</v>
      </c>
      <c r="M53" s="10">
        <v>0</v>
      </c>
      <c r="N53" s="10">
        <v>0</v>
      </c>
      <c r="O53" s="10">
        <v>0</v>
      </c>
      <c r="P53" s="10">
        <v>8074725.5520192226</v>
      </c>
      <c r="Q53" s="9">
        <v>235</v>
      </c>
      <c r="R53" s="11">
        <v>21.5</v>
      </c>
      <c r="S53" s="10">
        <f t="shared" si="1"/>
        <v>41.5</v>
      </c>
      <c r="T53" s="12">
        <f t="shared" si="2"/>
        <v>24275.717457453538</v>
      </c>
      <c r="U53" s="13">
        <f t="shared" si="3"/>
        <v>24187.018998037966</v>
      </c>
    </row>
    <row r="54" spans="1:21" x14ac:dyDescent="0.2">
      <c r="A54" s="9" t="s">
        <v>22</v>
      </c>
      <c r="B54" s="9" t="s">
        <v>41</v>
      </c>
      <c r="C54" s="9" t="s">
        <v>74</v>
      </c>
      <c r="D54" s="44" t="s">
        <v>33</v>
      </c>
      <c r="E54" s="10">
        <v>337511.47512077447</v>
      </c>
      <c r="F54" s="10">
        <v>182.5</v>
      </c>
      <c r="G54" s="10">
        <v>1</v>
      </c>
      <c r="H54" s="10">
        <v>21</v>
      </c>
      <c r="I54" s="10">
        <v>2</v>
      </c>
      <c r="J54" s="10">
        <v>0.66666666666666663</v>
      </c>
      <c r="K54" s="10">
        <f t="shared" si="0"/>
        <v>205.16666666666666</v>
      </c>
      <c r="L54" s="10">
        <v>61595844.209541343</v>
      </c>
      <c r="M54" s="10">
        <v>337511.47512077447</v>
      </c>
      <c r="N54" s="10">
        <v>7087740.9775362639</v>
      </c>
      <c r="O54" s="10">
        <v>225007.65008051629</v>
      </c>
      <c r="P54" s="10">
        <v>69246104.312278897</v>
      </c>
      <c r="Q54" s="9">
        <v>235</v>
      </c>
      <c r="R54" s="11">
        <v>21.5</v>
      </c>
      <c r="S54" s="10">
        <f t="shared" si="1"/>
        <v>205.16666666666666</v>
      </c>
      <c r="T54" s="12">
        <f t="shared" si="2"/>
        <v>208180.3093473406</v>
      </c>
      <c r="U54" s="13">
        <f t="shared" si="3"/>
        <v>207419.66147968729</v>
      </c>
    </row>
    <row r="55" spans="1:21" x14ac:dyDescent="0.2">
      <c r="A55" s="9" t="s">
        <v>22</v>
      </c>
      <c r="B55" s="9" t="s">
        <v>41</v>
      </c>
      <c r="C55" s="9" t="s">
        <v>40</v>
      </c>
      <c r="D55" s="44" t="s">
        <v>71</v>
      </c>
      <c r="E55" s="10">
        <v>256931.39341698491</v>
      </c>
      <c r="F55" s="10">
        <v>38</v>
      </c>
      <c r="G55" s="10">
        <v>142.33333333333334</v>
      </c>
      <c r="H55" s="10">
        <v>4</v>
      </c>
      <c r="I55" s="10">
        <v>123.66666666666666</v>
      </c>
      <c r="J55" s="10">
        <v>41.222222222222221</v>
      </c>
      <c r="K55" s="10">
        <f t="shared" si="0"/>
        <v>225.55555555555557</v>
      </c>
      <c r="L55" s="10">
        <v>9763392.9498454258</v>
      </c>
      <c r="M55" s="10">
        <v>36569901.663017519</v>
      </c>
      <c r="N55" s="10">
        <v>1027725.5736679396</v>
      </c>
      <c r="O55" s="10">
        <v>10591282.995300155</v>
      </c>
      <c r="P55" s="10">
        <v>57952303.181831047</v>
      </c>
      <c r="Q55" s="9">
        <v>242</v>
      </c>
      <c r="R55" s="11">
        <v>22</v>
      </c>
      <c r="S55" s="10">
        <f t="shared" si="1"/>
        <v>225.55555555555557</v>
      </c>
      <c r="T55" s="12">
        <f t="shared" si="2"/>
        <v>168109.57369274957</v>
      </c>
      <c r="U55" s="13">
        <f t="shared" si="3"/>
        <v>167495.33601982851</v>
      </c>
    </row>
    <row r="56" spans="1:21" x14ac:dyDescent="0.2">
      <c r="A56" s="9" t="s">
        <v>22</v>
      </c>
      <c r="B56" s="9" t="s">
        <v>41</v>
      </c>
      <c r="C56" s="9" t="s">
        <v>40</v>
      </c>
      <c r="D56" s="44" t="s">
        <v>72</v>
      </c>
      <c r="E56" s="10">
        <v>507044.9383213392</v>
      </c>
      <c r="F56" s="10">
        <v>502.33333333333331</v>
      </c>
      <c r="G56" s="10">
        <v>5.166666666666667</v>
      </c>
      <c r="H56" s="10">
        <v>19.333333333333332</v>
      </c>
      <c r="I56" s="10">
        <v>546.66666666666663</v>
      </c>
      <c r="J56" s="10">
        <v>182.2222222222222</v>
      </c>
      <c r="K56" s="10">
        <f t="shared" si="0"/>
        <v>709.05555555555554</v>
      </c>
      <c r="L56" s="10">
        <v>254705574.01675272</v>
      </c>
      <c r="M56" s="10">
        <v>2619732.1813269192</v>
      </c>
      <c r="N56" s="10">
        <v>9802868.807545891</v>
      </c>
      <c r="O56" s="10">
        <v>92394855.427444026</v>
      </c>
      <c r="P56" s="10">
        <v>359523030.43306965</v>
      </c>
      <c r="Q56" s="9">
        <v>242</v>
      </c>
      <c r="R56" s="11">
        <v>22</v>
      </c>
      <c r="S56" s="10">
        <f t="shared" si="1"/>
        <v>709.05555555555566</v>
      </c>
      <c r="T56" s="12">
        <f t="shared" si="2"/>
        <v>1042913.9147273344</v>
      </c>
      <c r="U56" s="13">
        <f t="shared" si="3"/>
        <v>1039103.322611921</v>
      </c>
    </row>
    <row r="57" spans="1:21" x14ac:dyDescent="0.2">
      <c r="A57" s="9" t="s">
        <v>22</v>
      </c>
      <c r="B57" s="9" t="s">
        <v>41</v>
      </c>
      <c r="C57" s="9" t="s">
        <v>40</v>
      </c>
      <c r="D57" s="44" t="s">
        <v>73</v>
      </c>
      <c r="E57" s="10">
        <v>1258704.887088222</v>
      </c>
      <c r="F57" s="10">
        <v>960.8</v>
      </c>
      <c r="G57" s="10">
        <v>151.26666666666668</v>
      </c>
      <c r="H57" s="10">
        <v>39</v>
      </c>
      <c r="I57" s="10">
        <v>29.8</v>
      </c>
      <c r="J57" s="10">
        <v>9.9333333333333336</v>
      </c>
      <c r="K57" s="10">
        <f t="shared" si="0"/>
        <v>1161</v>
      </c>
      <c r="L57" s="10">
        <v>1209363655.5143635</v>
      </c>
      <c r="M57" s="10">
        <v>190400092.58687839</v>
      </c>
      <c r="N57" s="10">
        <v>49089490.596440658</v>
      </c>
      <c r="O57" s="10">
        <v>12503135.211743005</v>
      </c>
      <c r="P57" s="10">
        <v>1461356373.9094257</v>
      </c>
      <c r="Q57" s="9">
        <v>242</v>
      </c>
      <c r="R57" s="11">
        <v>22</v>
      </c>
      <c r="S57" s="10">
        <f t="shared" si="1"/>
        <v>1161</v>
      </c>
      <c r="T57" s="12">
        <f t="shared" si="2"/>
        <v>4239141.2168777557</v>
      </c>
      <c r="U57" s="13">
        <f t="shared" si="3"/>
        <v>4223652.2701209355</v>
      </c>
    </row>
    <row r="58" spans="1:21" x14ac:dyDescent="0.2">
      <c r="A58" s="9" t="s">
        <v>22</v>
      </c>
      <c r="B58" s="9" t="s">
        <v>41</v>
      </c>
      <c r="C58" s="9" t="s">
        <v>40</v>
      </c>
      <c r="D58" s="44" t="s">
        <v>27</v>
      </c>
      <c r="E58" s="10">
        <v>11815.901342547953</v>
      </c>
      <c r="F58" s="10">
        <v>152</v>
      </c>
      <c r="G58" s="10">
        <v>0.5</v>
      </c>
      <c r="H58" s="10">
        <v>0</v>
      </c>
      <c r="I58" s="10">
        <v>0</v>
      </c>
      <c r="J58" s="10">
        <v>0</v>
      </c>
      <c r="K58" s="10">
        <f t="shared" si="0"/>
        <v>152.5</v>
      </c>
      <c r="L58" s="10">
        <v>1796017.0040672889</v>
      </c>
      <c r="M58" s="10">
        <v>5907.9506712739767</v>
      </c>
      <c r="N58" s="10">
        <v>0</v>
      </c>
      <c r="O58" s="10">
        <v>0</v>
      </c>
      <c r="P58" s="10">
        <v>1801924.9547385629</v>
      </c>
      <c r="Q58" s="9">
        <v>242</v>
      </c>
      <c r="R58" s="11">
        <v>22</v>
      </c>
      <c r="S58" s="10">
        <f t="shared" si="1"/>
        <v>152.5</v>
      </c>
      <c r="T58" s="12">
        <f t="shared" si="2"/>
        <v>5227.0715629193019</v>
      </c>
      <c r="U58" s="13">
        <f t="shared" si="3"/>
        <v>5207.9729226546642</v>
      </c>
    </row>
    <row r="59" spans="1:21" x14ac:dyDescent="0.2">
      <c r="A59" s="9" t="s">
        <v>22</v>
      </c>
      <c r="B59" s="9" t="s">
        <v>41</v>
      </c>
      <c r="C59" s="9" t="s">
        <v>40</v>
      </c>
      <c r="D59" s="44" t="s">
        <v>31</v>
      </c>
      <c r="E59" s="10">
        <v>46746.453425617277</v>
      </c>
      <c r="F59" s="10">
        <v>84</v>
      </c>
      <c r="G59" s="10">
        <v>0</v>
      </c>
      <c r="H59" s="10">
        <v>4</v>
      </c>
      <c r="I59" s="10">
        <v>0.33333333333333331</v>
      </c>
      <c r="J59" s="10">
        <v>0.1111111111111111</v>
      </c>
      <c r="K59" s="10">
        <f t="shared" si="0"/>
        <v>88.111111111111114</v>
      </c>
      <c r="L59" s="10">
        <v>3926702.0877518514</v>
      </c>
      <c r="M59" s="10">
        <v>0</v>
      </c>
      <c r="N59" s="10">
        <v>186985.81370246911</v>
      </c>
      <c r="O59" s="10">
        <v>5194.0503806241413</v>
      </c>
      <c r="P59" s="10">
        <v>4118881.9518349455</v>
      </c>
      <c r="Q59" s="9">
        <v>242</v>
      </c>
      <c r="R59" s="11">
        <v>22</v>
      </c>
      <c r="S59" s="10">
        <f t="shared" si="1"/>
        <v>88.111111111111128</v>
      </c>
      <c r="T59" s="12">
        <f t="shared" si="2"/>
        <v>11948.161694992281</v>
      </c>
      <c r="U59" s="13">
        <f t="shared" si="3"/>
        <v>11904.505579079276</v>
      </c>
    </row>
    <row r="60" spans="1:21" x14ac:dyDescent="0.2">
      <c r="A60" s="9" t="s">
        <v>22</v>
      </c>
      <c r="B60" s="9" t="s">
        <v>41</v>
      </c>
      <c r="C60" s="9" t="s">
        <v>40</v>
      </c>
      <c r="D60" s="44" t="s">
        <v>33</v>
      </c>
      <c r="E60" s="10">
        <v>88581.803013359095</v>
      </c>
      <c r="F60" s="10">
        <v>648.33333333333337</v>
      </c>
      <c r="G60" s="10">
        <v>0</v>
      </c>
      <c r="H60" s="10">
        <v>100.66666666666667</v>
      </c>
      <c r="I60" s="10">
        <v>47</v>
      </c>
      <c r="J60" s="10">
        <v>15.666666666666666</v>
      </c>
      <c r="K60" s="10">
        <f t="shared" si="0"/>
        <v>764.66666666666663</v>
      </c>
      <c r="L60" s="10">
        <v>57430535.620327815</v>
      </c>
      <c r="M60" s="10">
        <v>0</v>
      </c>
      <c r="N60" s="10">
        <v>8917234.8366781492</v>
      </c>
      <c r="O60" s="10">
        <v>1387781.5805426259</v>
      </c>
      <c r="P60" s="10">
        <v>67735552.037548587</v>
      </c>
      <c r="Q60" s="9">
        <v>242</v>
      </c>
      <c r="R60" s="11">
        <v>22</v>
      </c>
      <c r="S60" s="10">
        <f t="shared" si="1"/>
        <v>764.66666666666663</v>
      </c>
      <c r="T60" s="12">
        <f t="shared" si="2"/>
        <v>196489.08070396326</v>
      </c>
      <c r="U60" s="13">
        <f t="shared" si="3"/>
        <v>195771.15017190098</v>
      </c>
    </row>
    <row r="61" spans="1:21" x14ac:dyDescent="0.2">
      <c r="A61" s="9" t="s">
        <v>22</v>
      </c>
      <c r="B61" s="9" t="s">
        <v>42</v>
      </c>
      <c r="C61" s="9" t="s">
        <v>24</v>
      </c>
      <c r="D61" s="44" t="s">
        <v>71</v>
      </c>
      <c r="E61" s="10">
        <v>24458.617638678243</v>
      </c>
      <c r="F61" s="10">
        <v>169.33333333333334</v>
      </c>
      <c r="G61" s="10">
        <v>0</v>
      </c>
      <c r="H61" s="10">
        <v>9.6666666666666661</v>
      </c>
      <c r="I61" s="10">
        <v>0</v>
      </c>
      <c r="J61" s="10">
        <v>0</v>
      </c>
      <c r="K61" s="10">
        <f t="shared" si="0"/>
        <v>179</v>
      </c>
      <c r="L61" s="10">
        <v>4141659.2534828493</v>
      </c>
      <c r="M61" s="10">
        <v>0</v>
      </c>
      <c r="N61" s="10">
        <v>236433.30384055633</v>
      </c>
      <c r="O61" s="10">
        <v>0</v>
      </c>
      <c r="P61" s="10">
        <v>4378092.5573234055</v>
      </c>
      <c r="Q61" s="9">
        <v>296</v>
      </c>
      <c r="R61" s="11">
        <v>10.5</v>
      </c>
      <c r="S61" s="10">
        <f t="shared" si="1"/>
        <v>179</v>
      </c>
      <c r="T61" s="12">
        <f t="shared" si="2"/>
        <v>11914.03228014866</v>
      </c>
      <c r="U61" s="13">
        <f t="shared" si="3"/>
        <v>11870.500866070841</v>
      </c>
    </row>
    <row r="62" spans="1:21" x14ac:dyDescent="0.2">
      <c r="A62" s="9" t="s">
        <v>22</v>
      </c>
      <c r="B62" s="9" t="s">
        <v>42</v>
      </c>
      <c r="C62" s="9" t="s">
        <v>24</v>
      </c>
      <c r="D62" s="44" t="s">
        <v>72</v>
      </c>
      <c r="E62" s="10">
        <v>76892.812211525685</v>
      </c>
      <c r="F62" s="10">
        <v>22</v>
      </c>
      <c r="G62" s="10">
        <v>1284.3333333333333</v>
      </c>
      <c r="H62" s="10">
        <v>15.333333333333334</v>
      </c>
      <c r="I62" s="10">
        <v>0</v>
      </c>
      <c r="J62" s="10">
        <v>0</v>
      </c>
      <c r="K62" s="10">
        <f t="shared" si="0"/>
        <v>1321.6666666666665</v>
      </c>
      <c r="L62" s="10">
        <v>1691641.8686535652</v>
      </c>
      <c r="M62" s="10">
        <v>98756001.817002818</v>
      </c>
      <c r="N62" s="10">
        <v>1179023.1205767272</v>
      </c>
      <c r="O62" s="10">
        <v>0</v>
      </c>
      <c r="P62" s="10">
        <v>101626666.80623312</v>
      </c>
      <c r="Q62" s="9">
        <v>296</v>
      </c>
      <c r="R62" s="11">
        <v>10.5</v>
      </c>
      <c r="S62" s="10">
        <f t="shared" si="1"/>
        <v>1321.6666666666667</v>
      </c>
      <c r="T62" s="12">
        <f t="shared" si="2"/>
        <v>276555.00037979992</v>
      </c>
      <c r="U62" s="13">
        <f t="shared" si="3"/>
        <v>275544.52550834231</v>
      </c>
    </row>
    <row r="63" spans="1:21" x14ac:dyDescent="0.2">
      <c r="A63" s="9" t="s">
        <v>22</v>
      </c>
      <c r="B63" s="9" t="s">
        <v>42</v>
      </c>
      <c r="C63" s="9" t="s">
        <v>24</v>
      </c>
      <c r="D63" s="44" t="s">
        <v>73</v>
      </c>
      <c r="E63" s="10">
        <v>590032.66510486905</v>
      </c>
      <c r="F63" s="10">
        <v>876</v>
      </c>
      <c r="G63" s="10">
        <v>523.625</v>
      </c>
      <c r="H63" s="10">
        <v>15.875</v>
      </c>
      <c r="I63" s="10">
        <v>21.625</v>
      </c>
      <c r="J63" s="10">
        <v>7.208333333333333</v>
      </c>
      <c r="K63" s="10">
        <f t="shared" si="0"/>
        <v>1422.7083333333333</v>
      </c>
      <c r="L63" s="10">
        <v>516868614.63186526</v>
      </c>
      <c r="M63" s="10">
        <v>308955854.26553708</v>
      </c>
      <c r="N63" s="10">
        <v>9366768.5585397966</v>
      </c>
      <c r="O63" s="10">
        <v>4253152.1276309313</v>
      </c>
      <c r="P63" s="10">
        <v>839444389.58357298</v>
      </c>
      <c r="Q63" s="9">
        <v>296</v>
      </c>
      <c r="R63" s="11">
        <v>10.5</v>
      </c>
      <c r="S63" s="10">
        <f t="shared" si="1"/>
        <v>1422.7083333333333</v>
      </c>
      <c r="T63" s="12">
        <f t="shared" si="2"/>
        <v>2284366.4047620543</v>
      </c>
      <c r="U63" s="13">
        <f t="shared" si="3"/>
        <v>2276019.8015690404</v>
      </c>
    </row>
    <row r="64" spans="1:21" x14ac:dyDescent="0.2">
      <c r="A64" s="9" t="s">
        <v>22</v>
      </c>
      <c r="B64" s="9" t="s">
        <v>42</v>
      </c>
      <c r="C64" s="9" t="s">
        <v>24</v>
      </c>
      <c r="D64" s="44" t="s">
        <v>27</v>
      </c>
      <c r="E64" s="10">
        <v>26629.060938926541</v>
      </c>
      <c r="F64" s="10">
        <v>19</v>
      </c>
      <c r="G64" s="10">
        <v>0</v>
      </c>
      <c r="H64" s="10">
        <v>0</v>
      </c>
      <c r="I64" s="10">
        <v>0</v>
      </c>
      <c r="J64" s="10">
        <v>0</v>
      </c>
      <c r="K64" s="10">
        <f t="shared" si="0"/>
        <v>19</v>
      </c>
      <c r="L64" s="10">
        <v>505952.1578396043</v>
      </c>
      <c r="M64" s="10">
        <v>0</v>
      </c>
      <c r="N64" s="10">
        <v>0</v>
      </c>
      <c r="O64" s="10">
        <v>0</v>
      </c>
      <c r="P64" s="10">
        <v>505952.1578396043</v>
      </c>
      <c r="Q64" s="9">
        <v>296</v>
      </c>
      <c r="R64" s="11">
        <v>10.5</v>
      </c>
      <c r="S64" s="10">
        <f t="shared" si="1"/>
        <v>19</v>
      </c>
      <c r="T64" s="12">
        <f t="shared" si="2"/>
        <v>1376.8394024993286</v>
      </c>
      <c r="U64" s="13">
        <f t="shared" si="3"/>
        <v>1371.8087155967321</v>
      </c>
    </row>
    <row r="65" spans="1:21" x14ac:dyDescent="0.2">
      <c r="A65" s="9" t="s">
        <v>22</v>
      </c>
      <c r="B65" s="9" t="s">
        <v>42</v>
      </c>
      <c r="C65" s="9" t="s">
        <v>24</v>
      </c>
      <c r="D65" s="44" t="s">
        <v>31</v>
      </c>
      <c r="E65" s="10">
        <v>70675.200894333888</v>
      </c>
      <c r="F65" s="10">
        <v>157.5</v>
      </c>
      <c r="G65" s="10">
        <v>123.5</v>
      </c>
      <c r="H65" s="10">
        <v>14</v>
      </c>
      <c r="I65" s="10">
        <v>0</v>
      </c>
      <c r="J65" s="10">
        <v>0</v>
      </c>
      <c r="K65" s="10">
        <f t="shared" si="0"/>
        <v>295</v>
      </c>
      <c r="L65" s="10">
        <v>11131344.140857587</v>
      </c>
      <c r="M65" s="10">
        <v>8728387.3104502354</v>
      </c>
      <c r="N65" s="10">
        <v>989452.81252067443</v>
      </c>
      <c r="O65" s="10">
        <v>0</v>
      </c>
      <c r="P65" s="10">
        <v>20849184.263828497</v>
      </c>
      <c r="Q65" s="9">
        <v>296</v>
      </c>
      <c r="R65" s="11">
        <v>10.5</v>
      </c>
      <c r="S65" s="10">
        <f t="shared" si="1"/>
        <v>295</v>
      </c>
      <c r="T65" s="12">
        <f t="shared" si="2"/>
        <v>56736.547042276536</v>
      </c>
      <c r="U65" s="13">
        <f t="shared" si="3"/>
        <v>56529.243413700817</v>
      </c>
    </row>
    <row r="66" spans="1:21" x14ac:dyDescent="0.2">
      <c r="A66" s="9" t="s">
        <v>22</v>
      </c>
      <c r="B66" s="9" t="s">
        <v>42</v>
      </c>
      <c r="C66" s="9" t="s">
        <v>24</v>
      </c>
      <c r="D66" s="44" t="s">
        <v>33</v>
      </c>
      <c r="E66" s="10">
        <v>52433.019138846728</v>
      </c>
      <c r="F66" s="10">
        <v>296.5</v>
      </c>
      <c r="G66" s="10">
        <v>267.5</v>
      </c>
      <c r="H66" s="10">
        <v>25</v>
      </c>
      <c r="I66" s="10">
        <v>3</v>
      </c>
      <c r="J66" s="10">
        <v>1</v>
      </c>
      <c r="K66" s="10">
        <f t="shared" si="0"/>
        <v>590</v>
      </c>
      <c r="L66" s="10">
        <v>15546390.174668055</v>
      </c>
      <c r="M66" s="10">
        <v>14025832.6196415</v>
      </c>
      <c r="N66" s="10">
        <v>1310825.4784711683</v>
      </c>
      <c r="O66" s="10">
        <v>52433.019138846728</v>
      </c>
      <c r="P66" s="10">
        <v>30935481.29191957</v>
      </c>
      <c r="Q66" s="9">
        <v>296</v>
      </c>
      <c r="R66" s="11">
        <v>10.5</v>
      </c>
      <c r="S66" s="10">
        <f t="shared" si="1"/>
        <v>590</v>
      </c>
      <c r="T66" s="12">
        <f t="shared" si="2"/>
        <v>84184.223583247353</v>
      </c>
      <c r="U66" s="13">
        <f t="shared" si="3"/>
        <v>83876.631811674917</v>
      </c>
    </row>
    <row r="67" spans="1:21" x14ac:dyDescent="0.2">
      <c r="A67" s="9" t="s">
        <v>22</v>
      </c>
      <c r="B67" s="9" t="s">
        <v>42</v>
      </c>
      <c r="C67" s="9" t="s">
        <v>37</v>
      </c>
      <c r="D67" s="44" t="s">
        <v>72</v>
      </c>
      <c r="E67" s="10">
        <v>33706.451099227095</v>
      </c>
      <c r="F67" s="10">
        <v>409</v>
      </c>
      <c r="G67" s="10">
        <v>410</v>
      </c>
      <c r="H67" s="10">
        <v>0</v>
      </c>
      <c r="I67" s="10">
        <v>0</v>
      </c>
      <c r="J67" s="10">
        <v>0</v>
      </c>
      <c r="K67" s="10">
        <f t="shared" ref="K67:K130" si="4">F67+G67+H67+J67</f>
        <v>819</v>
      </c>
      <c r="L67" s="10">
        <v>13785938.499583881</v>
      </c>
      <c r="M67" s="10">
        <v>13819644.950683109</v>
      </c>
      <c r="N67" s="10">
        <v>0</v>
      </c>
      <c r="O67" s="10">
        <v>0</v>
      </c>
      <c r="P67" s="10">
        <v>27605583.450266991</v>
      </c>
      <c r="Q67" s="9">
        <v>270</v>
      </c>
      <c r="R67" s="11">
        <v>11</v>
      </c>
      <c r="S67" s="10">
        <f t="shared" ref="S67:S130" si="5">P67/E67</f>
        <v>819</v>
      </c>
      <c r="T67" s="12">
        <f t="shared" ref="T67:T130" si="6">(((S67*E67)*(1-(R67/100)))/Q67)*0.9</f>
        <v>81896.564235792073</v>
      </c>
      <c r="U67" s="13">
        <f t="shared" ref="U67:U130" si="7">T67-(T67*$T$360)</f>
        <v>81597.331099145362</v>
      </c>
    </row>
    <row r="68" spans="1:21" x14ac:dyDescent="0.2">
      <c r="A68" s="9" t="s">
        <v>22</v>
      </c>
      <c r="B68" s="9" t="s">
        <v>42</v>
      </c>
      <c r="C68" s="9" t="s">
        <v>37</v>
      </c>
      <c r="D68" s="44" t="s">
        <v>73</v>
      </c>
      <c r="E68" s="10">
        <v>67201.057843581279</v>
      </c>
      <c r="F68" s="10">
        <v>1319.3333333333333</v>
      </c>
      <c r="G68" s="10">
        <v>0</v>
      </c>
      <c r="H68" s="10">
        <v>15</v>
      </c>
      <c r="I68" s="10">
        <v>0</v>
      </c>
      <c r="J68" s="10">
        <v>0</v>
      </c>
      <c r="K68" s="10">
        <f t="shared" si="4"/>
        <v>1334.3333333333333</v>
      </c>
      <c r="L68" s="10">
        <v>88660595.648298234</v>
      </c>
      <c r="M68" s="10">
        <v>0</v>
      </c>
      <c r="N68" s="10">
        <v>1008015.8676537191</v>
      </c>
      <c r="O68" s="10">
        <v>0</v>
      </c>
      <c r="P68" s="10">
        <v>89668611.515951946</v>
      </c>
      <c r="Q68" s="9">
        <v>270</v>
      </c>
      <c r="R68" s="11">
        <v>11</v>
      </c>
      <c r="S68" s="10">
        <f t="shared" si="5"/>
        <v>1334.3333333333333</v>
      </c>
      <c r="T68" s="12">
        <f t="shared" si="6"/>
        <v>266016.88083065744</v>
      </c>
      <c r="U68" s="13">
        <f t="shared" si="7"/>
        <v>265044.91007224139</v>
      </c>
    </row>
    <row r="69" spans="1:21" x14ac:dyDescent="0.2">
      <c r="A69" s="9" t="s">
        <v>22</v>
      </c>
      <c r="B69" s="9" t="s">
        <v>42</v>
      </c>
      <c r="C69" s="9" t="s">
        <v>37</v>
      </c>
      <c r="D69" s="44" t="s">
        <v>27</v>
      </c>
      <c r="E69" s="10">
        <v>5719.7492190866988</v>
      </c>
      <c r="F69" s="10">
        <v>106.5</v>
      </c>
      <c r="G69" s="10">
        <v>0</v>
      </c>
      <c r="H69" s="10">
        <v>4.5</v>
      </c>
      <c r="I69" s="10">
        <v>3</v>
      </c>
      <c r="J69" s="10">
        <v>1</v>
      </c>
      <c r="K69" s="10">
        <f t="shared" si="4"/>
        <v>112</v>
      </c>
      <c r="L69" s="10">
        <v>609153.29183273343</v>
      </c>
      <c r="M69" s="10">
        <v>0</v>
      </c>
      <c r="N69" s="10">
        <v>25738.871485890144</v>
      </c>
      <c r="O69" s="10">
        <v>5719.7492190866988</v>
      </c>
      <c r="P69" s="10">
        <v>640611.91253771028</v>
      </c>
      <c r="Q69" s="9">
        <v>270</v>
      </c>
      <c r="R69" s="11">
        <v>11</v>
      </c>
      <c r="S69" s="10">
        <f t="shared" si="5"/>
        <v>112</v>
      </c>
      <c r="T69" s="12">
        <f t="shared" si="6"/>
        <v>1900.4820071952074</v>
      </c>
      <c r="U69" s="13">
        <f t="shared" si="7"/>
        <v>1893.5380383308197</v>
      </c>
    </row>
    <row r="70" spans="1:21" x14ac:dyDescent="0.2">
      <c r="A70" s="9" t="s">
        <v>22</v>
      </c>
      <c r="B70" s="9" t="s">
        <v>42</v>
      </c>
      <c r="C70" s="9" t="s">
        <v>37</v>
      </c>
      <c r="D70" s="44" t="s">
        <v>31</v>
      </c>
      <c r="E70" s="10">
        <v>4378.669649635498</v>
      </c>
      <c r="F70" s="10">
        <v>112</v>
      </c>
      <c r="G70" s="10">
        <v>0</v>
      </c>
      <c r="H70" s="10">
        <v>0</v>
      </c>
      <c r="I70" s="10">
        <v>0</v>
      </c>
      <c r="J70" s="10">
        <v>0</v>
      </c>
      <c r="K70" s="10">
        <f t="shared" si="4"/>
        <v>112</v>
      </c>
      <c r="L70" s="10">
        <v>490411.00075917575</v>
      </c>
      <c r="M70" s="10">
        <v>0</v>
      </c>
      <c r="N70" s="10">
        <v>0</v>
      </c>
      <c r="O70" s="10">
        <v>0</v>
      </c>
      <c r="P70" s="10">
        <v>490411.00075917575</v>
      </c>
      <c r="Q70" s="9">
        <v>270</v>
      </c>
      <c r="R70" s="11">
        <v>11</v>
      </c>
      <c r="S70" s="10">
        <f t="shared" si="5"/>
        <v>112</v>
      </c>
      <c r="T70" s="12">
        <f t="shared" si="6"/>
        <v>1454.885968918888</v>
      </c>
      <c r="U70" s="13">
        <f t="shared" si="7"/>
        <v>1449.5701159767616</v>
      </c>
    </row>
    <row r="71" spans="1:21" x14ac:dyDescent="0.2">
      <c r="A71" s="9" t="s">
        <v>22</v>
      </c>
      <c r="B71" s="9" t="s">
        <v>42</v>
      </c>
      <c r="C71" s="9" t="s">
        <v>37</v>
      </c>
      <c r="D71" s="44" t="s">
        <v>33</v>
      </c>
      <c r="E71" s="10">
        <v>6701.163092621433</v>
      </c>
      <c r="F71" s="10">
        <v>335.5</v>
      </c>
      <c r="G71" s="10">
        <v>0</v>
      </c>
      <c r="H71" s="10">
        <v>0</v>
      </c>
      <c r="I71" s="10">
        <v>0</v>
      </c>
      <c r="J71" s="10">
        <v>0</v>
      </c>
      <c r="K71" s="10">
        <f t="shared" si="4"/>
        <v>335.5</v>
      </c>
      <c r="L71" s="10">
        <v>2248240.2175744907</v>
      </c>
      <c r="M71" s="10">
        <v>0</v>
      </c>
      <c r="N71" s="10">
        <v>0</v>
      </c>
      <c r="O71" s="10">
        <v>0</v>
      </c>
      <c r="P71" s="10">
        <v>2248240.2175744907</v>
      </c>
      <c r="Q71" s="9">
        <v>270</v>
      </c>
      <c r="R71" s="11">
        <v>11</v>
      </c>
      <c r="S71" s="10">
        <f t="shared" si="5"/>
        <v>335.5</v>
      </c>
      <c r="T71" s="12">
        <f t="shared" si="6"/>
        <v>6669.7793121376553</v>
      </c>
      <c r="U71" s="13">
        <f t="shared" si="7"/>
        <v>6645.4093156312565</v>
      </c>
    </row>
    <row r="72" spans="1:21" x14ac:dyDescent="0.2">
      <c r="A72" s="9" t="s">
        <v>22</v>
      </c>
      <c r="B72" s="9" t="s">
        <v>42</v>
      </c>
      <c r="C72" s="9" t="s">
        <v>39</v>
      </c>
      <c r="D72" s="44" t="s">
        <v>71</v>
      </c>
      <c r="E72" s="10">
        <v>195071.88335475334</v>
      </c>
      <c r="F72" s="10">
        <v>93.333333333333329</v>
      </c>
      <c r="G72" s="10">
        <v>2.6666666666666665</v>
      </c>
      <c r="H72" s="10">
        <v>15.333333333333334</v>
      </c>
      <c r="I72" s="10">
        <v>4.666666666666667</v>
      </c>
      <c r="J72" s="10">
        <v>1.5555555555555556</v>
      </c>
      <c r="K72" s="10">
        <f t="shared" si="4"/>
        <v>112.88888888888889</v>
      </c>
      <c r="L72" s="10">
        <v>18206709.113110311</v>
      </c>
      <c r="M72" s="10">
        <v>520191.68894600892</v>
      </c>
      <c r="N72" s="10">
        <v>2991102.2114395513</v>
      </c>
      <c r="O72" s="10">
        <v>303445.15188517189</v>
      </c>
      <c r="P72" s="10">
        <v>22021448.165381048</v>
      </c>
      <c r="Q72" s="9">
        <v>266</v>
      </c>
      <c r="R72" s="11">
        <v>17.5</v>
      </c>
      <c r="S72" s="10">
        <f t="shared" si="5"/>
        <v>112.88888888888891</v>
      </c>
      <c r="T72" s="12">
        <f t="shared" si="6"/>
        <v>61469.64384509559</v>
      </c>
      <c r="U72" s="13">
        <f t="shared" si="7"/>
        <v>61245.046458038356</v>
      </c>
    </row>
    <row r="73" spans="1:21" x14ac:dyDescent="0.2">
      <c r="A73" s="9" t="s">
        <v>22</v>
      </c>
      <c r="B73" s="9" t="s">
        <v>42</v>
      </c>
      <c r="C73" s="9" t="s">
        <v>39</v>
      </c>
      <c r="D73" s="44" t="s">
        <v>72</v>
      </c>
      <c r="E73" s="10">
        <v>246253.01021383898</v>
      </c>
      <c r="F73" s="10">
        <v>699.33333333333337</v>
      </c>
      <c r="G73" s="10">
        <v>58.666666666666664</v>
      </c>
      <c r="H73" s="10">
        <v>3.3333333333333335</v>
      </c>
      <c r="I73" s="10">
        <v>58.666666666666657</v>
      </c>
      <c r="J73" s="10">
        <v>19.555555555555554</v>
      </c>
      <c r="K73" s="10">
        <f t="shared" si="4"/>
        <v>780.88888888888891</v>
      </c>
      <c r="L73" s="10">
        <v>172212938.4762114</v>
      </c>
      <c r="M73" s="10">
        <v>14446843.265878553</v>
      </c>
      <c r="N73" s="10">
        <v>820843.36737946328</v>
      </c>
      <c r="O73" s="10">
        <v>4815614.4219595175</v>
      </c>
      <c r="P73" s="10">
        <v>192296239.5314289</v>
      </c>
      <c r="Q73" s="9">
        <v>266</v>
      </c>
      <c r="R73" s="11">
        <v>17.5</v>
      </c>
      <c r="S73" s="10">
        <f t="shared" si="5"/>
        <v>780.8888888888888</v>
      </c>
      <c r="T73" s="12">
        <f t="shared" si="6"/>
        <v>536766.75884242845</v>
      </c>
      <c r="U73" s="13">
        <f t="shared" si="7"/>
        <v>534805.52393111191</v>
      </c>
    </row>
    <row r="74" spans="1:21" x14ac:dyDescent="0.2">
      <c r="A74" s="9" t="s">
        <v>22</v>
      </c>
      <c r="B74" s="9" t="s">
        <v>42</v>
      </c>
      <c r="C74" s="9" t="s">
        <v>39</v>
      </c>
      <c r="D74" s="44" t="s">
        <v>73</v>
      </c>
      <c r="E74" s="10">
        <v>1115456.2084568415</v>
      </c>
      <c r="F74" s="10">
        <v>313.125</v>
      </c>
      <c r="G74" s="10">
        <v>367.75</v>
      </c>
      <c r="H74" s="10">
        <v>16.0625</v>
      </c>
      <c r="I74" s="10">
        <v>29</v>
      </c>
      <c r="J74" s="10">
        <v>9.6666666666666661</v>
      </c>
      <c r="K74" s="10">
        <f t="shared" si="4"/>
        <v>706.60416666666663</v>
      </c>
      <c r="L74" s="10">
        <v>349277225.27304852</v>
      </c>
      <c r="M74" s="10">
        <v>410209020.66000348</v>
      </c>
      <c r="N74" s="10">
        <v>17917015.348338015</v>
      </c>
      <c r="O74" s="10">
        <v>10782743.348416135</v>
      </c>
      <c r="P74" s="10">
        <v>788186004.62980604</v>
      </c>
      <c r="Q74" s="9">
        <v>266</v>
      </c>
      <c r="R74" s="11">
        <v>17.5</v>
      </c>
      <c r="S74" s="10">
        <f t="shared" si="5"/>
        <v>706.60416666666663</v>
      </c>
      <c r="T74" s="12">
        <f t="shared" si="6"/>
        <v>2200105.6708181617</v>
      </c>
      <c r="U74" s="13">
        <f t="shared" si="7"/>
        <v>2192066.938949781</v>
      </c>
    </row>
    <row r="75" spans="1:21" x14ac:dyDescent="0.2">
      <c r="A75" s="9" t="s">
        <v>22</v>
      </c>
      <c r="B75" s="9" t="s">
        <v>42</v>
      </c>
      <c r="C75" s="9" t="s">
        <v>39</v>
      </c>
      <c r="D75" s="44" t="s">
        <v>27</v>
      </c>
      <c r="E75" s="10">
        <v>5103.6551154124536</v>
      </c>
      <c r="F75" s="10">
        <v>89.5</v>
      </c>
      <c r="G75" s="10">
        <v>0</v>
      </c>
      <c r="H75" s="10">
        <v>3</v>
      </c>
      <c r="I75" s="10">
        <v>0</v>
      </c>
      <c r="J75" s="10">
        <v>0</v>
      </c>
      <c r="K75" s="10">
        <f t="shared" si="4"/>
        <v>92.5</v>
      </c>
      <c r="L75" s="10">
        <v>456777.13282941462</v>
      </c>
      <c r="M75" s="10">
        <v>0</v>
      </c>
      <c r="N75" s="10">
        <v>15310.965346237361</v>
      </c>
      <c r="O75" s="10">
        <v>0</v>
      </c>
      <c r="P75" s="10">
        <v>472088.09817565198</v>
      </c>
      <c r="Q75" s="9">
        <v>266</v>
      </c>
      <c r="R75" s="11">
        <v>17.5</v>
      </c>
      <c r="S75" s="10">
        <f t="shared" si="5"/>
        <v>92.5</v>
      </c>
      <c r="T75" s="12">
        <f t="shared" si="6"/>
        <v>1317.764710133164</v>
      </c>
      <c r="U75" s="13">
        <f t="shared" si="7"/>
        <v>1312.949869959403</v>
      </c>
    </row>
    <row r="76" spans="1:21" x14ac:dyDescent="0.2">
      <c r="A76" s="9" t="s">
        <v>22</v>
      </c>
      <c r="B76" s="9" t="s">
        <v>42</v>
      </c>
      <c r="C76" s="9" t="s">
        <v>39</v>
      </c>
      <c r="D76" s="44" t="s">
        <v>31</v>
      </c>
      <c r="E76" s="10">
        <v>57024.422668941923</v>
      </c>
      <c r="F76" s="10">
        <v>27.5</v>
      </c>
      <c r="G76" s="10">
        <v>178.5</v>
      </c>
      <c r="H76" s="10">
        <v>4.5</v>
      </c>
      <c r="I76" s="10">
        <v>45</v>
      </c>
      <c r="J76" s="10">
        <v>15</v>
      </c>
      <c r="K76" s="10">
        <f t="shared" si="4"/>
        <v>225.5</v>
      </c>
      <c r="L76" s="10">
        <v>1568171.6233959028</v>
      </c>
      <c r="M76" s="10">
        <v>10178859.446406133</v>
      </c>
      <c r="N76" s="10">
        <v>256609.90201023864</v>
      </c>
      <c r="O76" s="10">
        <v>855366.34003412887</v>
      </c>
      <c r="P76" s="10">
        <v>12859007.311846403</v>
      </c>
      <c r="Q76" s="9">
        <v>266</v>
      </c>
      <c r="R76" s="11">
        <v>17.5</v>
      </c>
      <c r="S76" s="10">
        <f t="shared" si="5"/>
        <v>225.5</v>
      </c>
      <c r="T76" s="12">
        <f t="shared" si="6"/>
        <v>35894.033567841929</v>
      </c>
      <c r="U76" s="13">
        <f t="shared" si="7"/>
        <v>35762.884180176734</v>
      </c>
    </row>
    <row r="77" spans="1:21" x14ac:dyDescent="0.2">
      <c r="A77" s="9" t="s">
        <v>22</v>
      </c>
      <c r="B77" s="9" t="s">
        <v>42</v>
      </c>
      <c r="C77" s="9" t="s">
        <v>39</v>
      </c>
      <c r="D77" s="44" t="s">
        <v>33</v>
      </c>
      <c r="E77" s="10">
        <v>117651.92454583081</v>
      </c>
      <c r="F77" s="10">
        <v>149</v>
      </c>
      <c r="G77" s="10">
        <v>22.5</v>
      </c>
      <c r="H77" s="10">
        <v>7.5</v>
      </c>
      <c r="I77" s="10">
        <v>0</v>
      </c>
      <c r="J77" s="10">
        <v>0</v>
      </c>
      <c r="K77" s="10">
        <f t="shared" si="4"/>
        <v>179</v>
      </c>
      <c r="L77" s="10">
        <v>17530136.75732879</v>
      </c>
      <c r="M77" s="10">
        <v>2647168.3022811934</v>
      </c>
      <c r="N77" s="10">
        <v>882389.43409373111</v>
      </c>
      <c r="O77" s="10">
        <v>0</v>
      </c>
      <c r="P77" s="10">
        <v>21059694.493703716</v>
      </c>
      <c r="Q77" s="9">
        <v>266</v>
      </c>
      <c r="R77" s="11">
        <v>17.5</v>
      </c>
      <c r="S77" s="10">
        <f t="shared" si="5"/>
        <v>179</v>
      </c>
      <c r="T77" s="12">
        <f t="shared" si="6"/>
        <v>58785.049479605295</v>
      </c>
      <c r="U77" s="13">
        <f t="shared" si="7"/>
        <v>58570.261046075058</v>
      </c>
    </row>
    <row r="78" spans="1:21" x14ac:dyDescent="0.2">
      <c r="A78" s="9" t="s">
        <v>22</v>
      </c>
      <c r="B78" s="9" t="s">
        <v>42</v>
      </c>
      <c r="C78" s="9" t="s">
        <v>74</v>
      </c>
      <c r="D78" s="44" t="s">
        <v>71</v>
      </c>
      <c r="E78" s="10">
        <v>22859.906560846986</v>
      </c>
      <c r="F78" s="10">
        <v>35</v>
      </c>
      <c r="G78" s="10">
        <v>0</v>
      </c>
      <c r="H78" s="10">
        <v>8.6666666666666661</v>
      </c>
      <c r="I78" s="10">
        <v>0</v>
      </c>
      <c r="J78" s="10">
        <v>0</v>
      </c>
      <c r="K78" s="10">
        <f t="shared" si="4"/>
        <v>43.666666666666664</v>
      </c>
      <c r="L78" s="10">
        <v>800096.72962964454</v>
      </c>
      <c r="M78" s="10">
        <v>0</v>
      </c>
      <c r="N78" s="10">
        <v>198119.19019400721</v>
      </c>
      <c r="O78" s="10">
        <v>0</v>
      </c>
      <c r="P78" s="10">
        <v>998215.91982365167</v>
      </c>
      <c r="Q78" s="9">
        <v>235</v>
      </c>
      <c r="R78" s="11">
        <v>21.5</v>
      </c>
      <c r="S78" s="10">
        <f t="shared" si="5"/>
        <v>43.666666666666664</v>
      </c>
      <c r="T78" s="12">
        <f t="shared" si="6"/>
        <v>3001.0193504485528</v>
      </c>
      <c r="U78" s="13">
        <f t="shared" si="7"/>
        <v>2990.0542453583475</v>
      </c>
    </row>
    <row r="79" spans="1:21" x14ac:dyDescent="0.2">
      <c r="A79" s="9" t="s">
        <v>22</v>
      </c>
      <c r="B79" s="9" t="s">
        <v>42</v>
      </c>
      <c r="C79" s="9" t="s">
        <v>74</v>
      </c>
      <c r="D79" s="44" t="s">
        <v>72</v>
      </c>
      <c r="E79" s="10">
        <v>142203.19550371135</v>
      </c>
      <c r="F79" s="10">
        <v>576</v>
      </c>
      <c r="G79" s="10">
        <v>78.666666666666671</v>
      </c>
      <c r="H79" s="10">
        <v>9</v>
      </c>
      <c r="I79" s="10">
        <v>0</v>
      </c>
      <c r="J79" s="10">
        <v>0</v>
      </c>
      <c r="K79" s="10">
        <f t="shared" si="4"/>
        <v>663.66666666666663</v>
      </c>
      <c r="L79" s="10">
        <v>81909040.610137731</v>
      </c>
      <c r="M79" s="10">
        <v>11186651.379625294</v>
      </c>
      <c r="N79" s="10">
        <v>1279828.759533402</v>
      </c>
      <c r="O79" s="10">
        <v>0</v>
      </c>
      <c r="P79" s="10">
        <v>94375520.749296427</v>
      </c>
      <c r="Q79" s="9">
        <v>235</v>
      </c>
      <c r="R79" s="11">
        <v>21.5</v>
      </c>
      <c r="S79" s="10">
        <f t="shared" si="5"/>
        <v>663.66666666666663</v>
      </c>
      <c r="T79" s="12">
        <f t="shared" si="6"/>
        <v>283728.95918884221</v>
      </c>
      <c r="U79" s="13">
        <f t="shared" si="7"/>
        <v>282692.27215309377</v>
      </c>
    </row>
    <row r="80" spans="1:21" x14ac:dyDescent="0.2">
      <c r="A80" s="9" t="s">
        <v>22</v>
      </c>
      <c r="B80" s="9" t="s">
        <v>42</v>
      </c>
      <c r="C80" s="9" t="s">
        <v>74</v>
      </c>
      <c r="D80" s="44" t="s">
        <v>73</v>
      </c>
      <c r="E80" s="10">
        <v>1735830.7165714493</v>
      </c>
      <c r="F80" s="10">
        <v>683.09090909090912</v>
      </c>
      <c r="G80" s="10">
        <v>179.40909090909091</v>
      </c>
      <c r="H80" s="10">
        <v>21</v>
      </c>
      <c r="I80" s="10">
        <v>10.636363636363637</v>
      </c>
      <c r="J80" s="10">
        <v>3.5454545454545454</v>
      </c>
      <c r="K80" s="10">
        <f t="shared" si="4"/>
        <v>887.0454545454545</v>
      </c>
      <c r="L80" s="10">
        <v>1185730182.2107155</v>
      </c>
      <c r="M80" s="10">
        <v>311423810.83215958</v>
      </c>
      <c r="N80" s="10">
        <v>36452445.048000433</v>
      </c>
      <c r="O80" s="10">
        <v>6154308.9042078657</v>
      </c>
      <c r="P80" s="10">
        <v>1539760746.9950833</v>
      </c>
      <c r="Q80" s="9">
        <v>235</v>
      </c>
      <c r="R80" s="11">
        <v>21.5</v>
      </c>
      <c r="S80" s="10">
        <f t="shared" si="5"/>
        <v>887.0454545454545</v>
      </c>
      <c r="T80" s="12">
        <f t="shared" si="6"/>
        <v>4629110.5010724524</v>
      </c>
      <c r="U80" s="13">
        <f t="shared" si="7"/>
        <v>4612196.6870676065</v>
      </c>
    </row>
    <row r="81" spans="1:21" x14ac:dyDescent="0.2">
      <c r="A81" s="9" t="s">
        <v>22</v>
      </c>
      <c r="B81" s="9" t="s">
        <v>42</v>
      </c>
      <c r="C81" s="9" t="s">
        <v>74</v>
      </c>
      <c r="D81" s="44" t="s">
        <v>27</v>
      </c>
      <c r="E81" s="10">
        <v>8684.858638721671</v>
      </c>
      <c r="F81" s="10">
        <v>120</v>
      </c>
      <c r="G81" s="10">
        <v>0</v>
      </c>
      <c r="H81" s="10">
        <v>0</v>
      </c>
      <c r="I81" s="10">
        <v>0</v>
      </c>
      <c r="J81" s="10">
        <v>0</v>
      </c>
      <c r="K81" s="10">
        <f t="shared" si="4"/>
        <v>120</v>
      </c>
      <c r="L81" s="10">
        <v>1042183.0366466006</v>
      </c>
      <c r="M81" s="10">
        <v>0</v>
      </c>
      <c r="N81" s="10">
        <v>0</v>
      </c>
      <c r="O81" s="10">
        <v>0</v>
      </c>
      <c r="P81" s="10">
        <v>1042183.0366466006</v>
      </c>
      <c r="Q81" s="9">
        <v>235</v>
      </c>
      <c r="R81" s="11">
        <v>21.5</v>
      </c>
      <c r="S81" s="10">
        <f t="shared" si="5"/>
        <v>120</v>
      </c>
      <c r="T81" s="12">
        <f t="shared" si="6"/>
        <v>3133.2013420886096</v>
      </c>
      <c r="U81" s="13">
        <f t="shared" si="7"/>
        <v>3121.7532712923858</v>
      </c>
    </row>
    <row r="82" spans="1:21" x14ac:dyDescent="0.2">
      <c r="A82" s="9" t="s">
        <v>22</v>
      </c>
      <c r="B82" s="9" t="s">
        <v>42</v>
      </c>
      <c r="C82" s="9" t="s">
        <v>74</v>
      </c>
      <c r="D82" s="44" t="s">
        <v>31</v>
      </c>
      <c r="E82" s="10">
        <v>98443.600706654834</v>
      </c>
      <c r="F82" s="10">
        <v>59</v>
      </c>
      <c r="G82" s="10">
        <v>0</v>
      </c>
      <c r="H82" s="10">
        <v>1.5</v>
      </c>
      <c r="I82" s="10">
        <v>0</v>
      </c>
      <c r="J82" s="10">
        <v>0</v>
      </c>
      <c r="K82" s="10">
        <f t="shared" si="4"/>
        <v>60.5</v>
      </c>
      <c r="L82" s="10">
        <v>5808172.4416926354</v>
      </c>
      <c r="M82" s="10">
        <v>0</v>
      </c>
      <c r="N82" s="10">
        <v>147665.40105998225</v>
      </c>
      <c r="O82" s="10">
        <v>0</v>
      </c>
      <c r="P82" s="10">
        <v>5955837.8427526178</v>
      </c>
      <c r="Q82" s="9">
        <v>235</v>
      </c>
      <c r="R82" s="11">
        <v>21.5</v>
      </c>
      <c r="S82" s="10">
        <f t="shared" si="5"/>
        <v>60.5</v>
      </c>
      <c r="T82" s="12">
        <f t="shared" si="6"/>
        <v>17905.529514488193</v>
      </c>
      <c r="U82" s="13">
        <f t="shared" si="7"/>
        <v>17840.106406572282</v>
      </c>
    </row>
    <row r="83" spans="1:21" x14ac:dyDescent="0.2">
      <c r="A83" s="9" t="s">
        <v>22</v>
      </c>
      <c r="B83" s="9" t="s">
        <v>42</v>
      </c>
      <c r="C83" s="9" t="s">
        <v>74</v>
      </c>
      <c r="D83" s="44" t="s">
        <v>33</v>
      </c>
      <c r="E83" s="10">
        <v>141744.46313786606</v>
      </c>
      <c r="F83" s="10">
        <v>473</v>
      </c>
      <c r="G83" s="10">
        <v>0</v>
      </c>
      <c r="H83" s="10">
        <v>18.5</v>
      </c>
      <c r="I83" s="10">
        <v>0</v>
      </c>
      <c r="J83" s="10">
        <v>0</v>
      </c>
      <c r="K83" s="10">
        <f t="shared" si="4"/>
        <v>491.5</v>
      </c>
      <c r="L83" s="10">
        <v>67045131.064210646</v>
      </c>
      <c r="M83" s="10">
        <v>0</v>
      </c>
      <c r="N83" s="10">
        <v>2622272.5680505219</v>
      </c>
      <c r="O83" s="10">
        <v>0</v>
      </c>
      <c r="P83" s="10">
        <v>69667403.632261172</v>
      </c>
      <c r="Q83" s="9">
        <v>235</v>
      </c>
      <c r="R83" s="11">
        <v>21.5</v>
      </c>
      <c r="S83" s="10">
        <f t="shared" si="5"/>
        <v>491.50000000000006</v>
      </c>
      <c r="T83" s="12">
        <f t="shared" si="6"/>
        <v>209446.89645188305</v>
      </c>
      <c r="U83" s="13">
        <f t="shared" si="7"/>
        <v>208681.62073646023</v>
      </c>
    </row>
    <row r="84" spans="1:21" x14ac:dyDescent="0.2">
      <c r="A84" s="9" t="s">
        <v>22</v>
      </c>
      <c r="B84" s="9" t="s">
        <v>42</v>
      </c>
      <c r="C84" s="9" t="s">
        <v>40</v>
      </c>
      <c r="D84" s="44" t="s">
        <v>71</v>
      </c>
      <c r="E84" s="10">
        <v>18688.952535515065</v>
      </c>
      <c r="F84" s="10">
        <v>61.333333333333336</v>
      </c>
      <c r="G84" s="10">
        <v>137.66666666666666</v>
      </c>
      <c r="H84" s="10">
        <v>19.666666666666668</v>
      </c>
      <c r="I84" s="10">
        <v>46</v>
      </c>
      <c r="J84" s="10">
        <v>15.333333333333334</v>
      </c>
      <c r="K84" s="10">
        <f t="shared" si="4"/>
        <v>234</v>
      </c>
      <c r="L84" s="10">
        <v>1146255.7555115907</v>
      </c>
      <c r="M84" s="10">
        <v>2572845.7990559069</v>
      </c>
      <c r="N84" s="10">
        <v>367549.39986512961</v>
      </c>
      <c r="O84" s="10">
        <v>286563.93887789769</v>
      </c>
      <c r="P84" s="10">
        <v>4373214.8933105255</v>
      </c>
      <c r="Q84" s="9">
        <v>242</v>
      </c>
      <c r="R84" s="11">
        <v>22</v>
      </c>
      <c r="S84" s="10">
        <f t="shared" si="5"/>
        <v>234</v>
      </c>
      <c r="T84" s="12">
        <f t="shared" si="6"/>
        <v>12685.937417785079</v>
      </c>
      <c r="U84" s="13">
        <f t="shared" si="7"/>
        <v>12639.585621708526</v>
      </c>
    </row>
    <row r="85" spans="1:21" x14ac:dyDescent="0.2">
      <c r="A85" s="9" t="s">
        <v>22</v>
      </c>
      <c r="B85" s="9" t="s">
        <v>42</v>
      </c>
      <c r="C85" s="9" t="s">
        <v>40</v>
      </c>
      <c r="D85" s="44" t="s">
        <v>72</v>
      </c>
      <c r="E85" s="10">
        <v>45530.385603724288</v>
      </c>
      <c r="F85" s="10">
        <v>436.66666666666669</v>
      </c>
      <c r="G85" s="10">
        <v>640.66666666666663</v>
      </c>
      <c r="H85" s="10">
        <v>10.666666666666666</v>
      </c>
      <c r="I85" s="10">
        <v>31</v>
      </c>
      <c r="J85" s="10">
        <v>10.333333333333334</v>
      </c>
      <c r="K85" s="10">
        <f t="shared" si="4"/>
        <v>1098.3333333333333</v>
      </c>
      <c r="L85" s="10">
        <v>19881601.713626273</v>
      </c>
      <c r="M85" s="10">
        <v>29169800.376786023</v>
      </c>
      <c r="N85" s="10">
        <v>485657.4464397257</v>
      </c>
      <c r="O85" s="10">
        <v>470480.65123848431</v>
      </c>
      <c r="P85" s="10">
        <v>50007540.188090503</v>
      </c>
      <c r="Q85" s="9">
        <v>242</v>
      </c>
      <c r="R85" s="11">
        <v>22</v>
      </c>
      <c r="S85" s="10">
        <f t="shared" si="5"/>
        <v>1098.3333333333333</v>
      </c>
      <c r="T85" s="12">
        <f t="shared" si="6"/>
        <v>145063.19509107247</v>
      </c>
      <c r="U85" s="13">
        <f t="shared" si="7"/>
        <v>144533.16412720789</v>
      </c>
    </row>
    <row r="86" spans="1:21" x14ac:dyDescent="0.2">
      <c r="A86" s="9" t="s">
        <v>22</v>
      </c>
      <c r="B86" s="9" t="s">
        <v>42</v>
      </c>
      <c r="C86" s="9" t="s">
        <v>40</v>
      </c>
      <c r="D86" s="44" t="s">
        <v>73</v>
      </c>
      <c r="E86" s="10">
        <v>149137.40363450735</v>
      </c>
      <c r="F86" s="10">
        <v>718.33333333333337</v>
      </c>
      <c r="G86" s="10">
        <v>278.33333333333331</v>
      </c>
      <c r="H86" s="10">
        <v>9.3333333333333339</v>
      </c>
      <c r="I86" s="10">
        <v>4.666666666666667</v>
      </c>
      <c r="J86" s="10">
        <v>1.5555555555555556</v>
      </c>
      <c r="K86" s="10">
        <f t="shared" si="4"/>
        <v>1007.5555555555557</v>
      </c>
      <c r="L86" s="10">
        <v>107130368.27745445</v>
      </c>
      <c r="M86" s="10">
        <v>41509910.678271212</v>
      </c>
      <c r="N86" s="10">
        <v>1391949.1005887354</v>
      </c>
      <c r="O86" s="10">
        <v>231991.51676478921</v>
      </c>
      <c r="P86" s="10">
        <v>150264219.5730792</v>
      </c>
      <c r="Q86" s="9">
        <v>242</v>
      </c>
      <c r="R86" s="11">
        <v>22</v>
      </c>
      <c r="S86" s="10">
        <f t="shared" si="5"/>
        <v>1007.5555555555557</v>
      </c>
      <c r="T86" s="12">
        <f t="shared" si="6"/>
        <v>435890.422067362</v>
      </c>
      <c r="U86" s="13">
        <f t="shared" si="7"/>
        <v>434297.76846282324</v>
      </c>
    </row>
    <row r="87" spans="1:21" x14ac:dyDescent="0.2">
      <c r="A87" s="9" t="s">
        <v>22</v>
      </c>
      <c r="B87" s="9" t="s">
        <v>42</v>
      </c>
      <c r="C87" s="9" t="s">
        <v>40</v>
      </c>
      <c r="D87" s="44" t="s">
        <v>27</v>
      </c>
      <c r="E87" s="10">
        <v>3647.1203635741876</v>
      </c>
      <c r="F87" s="10">
        <v>151</v>
      </c>
      <c r="G87" s="10">
        <v>16.5</v>
      </c>
      <c r="H87" s="10">
        <v>4</v>
      </c>
      <c r="I87" s="10">
        <v>0</v>
      </c>
      <c r="J87" s="10">
        <v>0</v>
      </c>
      <c r="K87" s="10">
        <f t="shared" si="4"/>
        <v>171.5</v>
      </c>
      <c r="L87" s="10">
        <v>550715.17489970231</v>
      </c>
      <c r="M87" s="10">
        <v>60177.485998974094</v>
      </c>
      <c r="N87" s="10">
        <v>14588.481454296751</v>
      </c>
      <c r="O87" s="10">
        <v>0</v>
      </c>
      <c r="P87" s="10">
        <v>625481.14235297323</v>
      </c>
      <c r="Q87" s="9">
        <v>242</v>
      </c>
      <c r="R87" s="11">
        <v>22</v>
      </c>
      <c r="S87" s="10">
        <f t="shared" si="5"/>
        <v>171.5</v>
      </c>
      <c r="T87" s="12">
        <f t="shared" si="6"/>
        <v>1814.4122393875505</v>
      </c>
      <c r="U87" s="13">
        <f t="shared" si="7"/>
        <v>1807.7827516840255</v>
      </c>
    </row>
    <row r="88" spans="1:21" x14ac:dyDescent="0.2">
      <c r="A88" s="9" t="s">
        <v>22</v>
      </c>
      <c r="B88" s="9" t="s">
        <v>42</v>
      </c>
      <c r="C88" s="9" t="s">
        <v>40</v>
      </c>
      <c r="D88" s="44" t="s">
        <v>31</v>
      </c>
      <c r="E88" s="10">
        <v>10602.914506989375</v>
      </c>
      <c r="F88" s="10">
        <v>292</v>
      </c>
      <c r="G88" s="10">
        <v>9</v>
      </c>
      <c r="H88" s="10">
        <v>0</v>
      </c>
      <c r="I88" s="10">
        <v>15</v>
      </c>
      <c r="J88" s="10">
        <v>5</v>
      </c>
      <c r="K88" s="10">
        <f t="shared" si="4"/>
        <v>306</v>
      </c>
      <c r="L88" s="10">
        <v>3096051.0360408975</v>
      </c>
      <c r="M88" s="10">
        <v>95426.230562904369</v>
      </c>
      <c r="N88" s="10">
        <v>0</v>
      </c>
      <c r="O88" s="10">
        <v>53014.57253494687</v>
      </c>
      <c r="P88" s="10">
        <v>3244491.8391387486</v>
      </c>
      <c r="Q88" s="9">
        <v>242</v>
      </c>
      <c r="R88" s="11">
        <v>22</v>
      </c>
      <c r="S88" s="10">
        <f t="shared" si="5"/>
        <v>306</v>
      </c>
      <c r="T88" s="12">
        <f t="shared" si="6"/>
        <v>9411.7077317165349</v>
      </c>
      <c r="U88" s="13">
        <f t="shared" si="7"/>
        <v>9377.319294887182</v>
      </c>
    </row>
    <row r="89" spans="1:21" x14ac:dyDescent="0.2">
      <c r="A89" s="9" t="s">
        <v>22</v>
      </c>
      <c r="B89" s="9" t="s">
        <v>42</v>
      </c>
      <c r="C89" s="9" t="s">
        <v>40</v>
      </c>
      <c r="D89" s="44" t="s">
        <v>33</v>
      </c>
      <c r="E89" s="10">
        <v>3051.8537645585702</v>
      </c>
      <c r="F89" s="10">
        <v>608</v>
      </c>
      <c r="G89" s="10">
        <v>11</v>
      </c>
      <c r="H89" s="10">
        <v>0</v>
      </c>
      <c r="I89" s="10">
        <v>6</v>
      </c>
      <c r="J89" s="10">
        <v>2</v>
      </c>
      <c r="K89" s="10">
        <f t="shared" si="4"/>
        <v>621</v>
      </c>
      <c r="L89" s="10">
        <v>1855527.0888516107</v>
      </c>
      <c r="M89" s="10">
        <v>33570.391410144272</v>
      </c>
      <c r="N89" s="10">
        <v>0</v>
      </c>
      <c r="O89" s="10">
        <v>6103.7075291171404</v>
      </c>
      <c r="P89" s="10">
        <v>1895201.1877908721</v>
      </c>
      <c r="Q89" s="9">
        <v>242</v>
      </c>
      <c r="R89" s="11">
        <v>22</v>
      </c>
      <c r="S89" s="10">
        <f t="shared" si="5"/>
        <v>621</v>
      </c>
      <c r="T89" s="12">
        <f t="shared" si="6"/>
        <v>5497.6497265669104</v>
      </c>
      <c r="U89" s="13">
        <f t="shared" si="7"/>
        <v>5477.5624495582051</v>
      </c>
    </row>
    <row r="90" spans="1:21" x14ac:dyDescent="0.2">
      <c r="A90" s="18" t="s">
        <v>43</v>
      </c>
      <c r="B90" s="9" t="s">
        <v>44</v>
      </c>
      <c r="C90" s="9" t="s">
        <v>24</v>
      </c>
      <c r="D90" s="44" t="s">
        <v>71</v>
      </c>
      <c r="E90" s="10">
        <v>3596.9999999999995</v>
      </c>
      <c r="F90" s="10">
        <v>251.66666666666666</v>
      </c>
      <c r="G90" s="10">
        <v>0</v>
      </c>
      <c r="H90" s="10">
        <v>0.33333333333333331</v>
      </c>
      <c r="I90" s="10">
        <v>1</v>
      </c>
      <c r="J90" s="10">
        <v>0.33333333333333331</v>
      </c>
      <c r="K90" s="10">
        <f t="shared" si="4"/>
        <v>252.33333333333334</v>
      </c>
      <c r="L90" s="10">
        <v>905244.99999999988</v>
      </c>
      <c r="M90" s="10">
        <v>0</v>
      </c>
      <c r="N90" s="10">
        <v>1198.9999999999998</v>
      </c>
      <c r="O90" s="10">
        <v>1198.9999999999998</v>
      </c>
      <c r="P90" s="10">
        <v>907643</v>
      </c>
      <c r="Q90" s="9">
        <v>296</v>
      </c>
      <c r="R90" s="11">
        <v>10.5</v>
      </c>
      <c r="S90" s="10">
        <f t="shared" si="5"/>
        <v>252.33333333333337</v>
      </c>
      <c r="T90" s="12">
        <f t="shared" si="6"/>
        <v>2469.9541773648648</v>
      </c>
      <c r="U90" s="13">
        <f t="shared" si="7"/>
        <v>2460.9294747688123</v>
      </c>
    </row>
    <row r="91" spans="1:21" x14ac:dyDescent="0.2">
      <c r="A91" s="18" t="s">
        <v>43</v>
      </c>
      <c r="B91" s="9" t="s">
        <v>44</v>
      </c>
      <c r="C91" s="9" t="s">
        <v>24</v>
      </c>
      <c r="D91" s="44" t="s">
        <v>72</v>
      </c>
      <c r="E91" s="10">
        <v>170965.5372501142</v>
      </c>
      <c r="F91" s="10">
        <v>281</v>
      </c>
      <c r="G91" s="10">
        <v>368.33333333333331</v>
      </c>
      <c r="H91" s="10">
        <v>0</v>
      </c>
      <c r="I91" s="10">
        <v>6.666666666666667</v>
      </c>
      <c r="J91" s="10">
        <v>2.2222222222222223</v>
      </c>
      <c r="K91" s="10">
        <f t="shared" si="4"/>
        <v>651.55555555555543</v>
      </c>
      <c r="L91" s="10">
        <v>48041315.967282087</v>
      </c>
      <c r="M91" s="10">
        <v>62972306.220458724</v>
      </c>
      <c r="N91" s="10">
        <v>0</v>
      </c>
      <c r="O91" s="10">
        <v>379923.4161113649</v>
      </c>
      <c r="P91" s="10">
        <v>111393545.60385218</v>
      </c>
      <c r="Q91" s="9">
        <v>296</v>
      </c>
      <c r="R91" s="11">
        <v>10.5</v>
      </c>
      <c r="S91" s="10">
        <f t="shared" si="5"/>
        <v>651.55555555555554</v>
      </c>
      <c r="T91" s="12">
        <f t="shared" si="6"/>
        <v>303133.44926994236</v>
      </c>
      <c r="U91" s="13">
        <f t="shared" si="7"/>
        <v>302025.86223385594</v>
      </c>
    </row>
    <row r="92" spans="1:21" x14ac:dyDescent="0.2">
      <c r="A92" s="18" t="s">
        <v>43</v>
      </c>
      <c r="B92" s="9" t="s">
        <v>44</v>
      </c>
      <c r="C92" s="9" t="s">
        <v>24</v>
      </c>
      <c r="D92" s="44" t="s">
        <v>73</v>
      </c>
      <c r="E92" s="10">
        <v>208260.65191156522</v>
      </c>
      <c r="F92" s="10">
        <v>956.33333333333337</v>
      </c>
      <c r="G92" s="10">
        <v>0</v>
      </c>
      <c r="H92" s="10">
        <v>1</v>
      </c>
      <c r="I92" s="10">
        <v>21.666666666666668</v>
      </c>
      <c r="J92" s="10">
        <v>7.2222222222222223</v>
      </c>
      <c r="K92" s="10">
        <f t="shared" si="4"/>
        <v>964.55555555555554</v>
      </c>
      <c r="L92" s="10">
        <v>199166603.4447602</v>
      </c>
      <c r="M92" s="10">
        <v>0</v>
      </c>
      <c r="N92" s="10">
        <v>208260.65191156522</v>
      </c>
      <c r="O92" s="10">
        <v>1504104.7082501932</v>
      </c>
      <c r="P92" s="10">
        <v>200878968.80492198</v>
      </c>
      <c r="Q92" s="9">
        <v>296</v>
      </c>
      <c r="R92" s="11">
        <v>10.5</v>
      </c>
      <c r="S92" s="10">
        <f t="shared" si="5"/>
        <v>964.55555555555566</v>
      </c>
      <c r="T92" s="12">
        <f t="shared" si="6"/>
        <v>546648.68031204271</v>
      </c>
      <c r="U92" s="13">
        <f t="shared" si="7"/>
        <v>544651.33889998298</v>
      </c>
    </row>
    <row r="93" spans="1:21" x14ac:dyDescent="0.2">
      <c r="A93" s="18" t="s">
        <v>43</v>
      </c>
      <c r="B93" s="9" t="s">
        <v>44</v>
      </c>
      <c r="C93" s="9" t="s">
        <v>24</v>
      </c>
      <c r="D93" s="44" t="s">
        <v>27</v>
      </c>
      <c r="E93" s="10">
        <v>3394.398695140068</v>
      </c>
      <c r="F93" s="10">
        <v>28</v>
      </c>
      <c r="G93" s="10">
        <v>0</v>
      </c>
      <c r="H93" s="10">
        <v>0</v>
      </c>
      <c r="I93" s="10">
        <v>0</v>
      </c>
      <c r="J93" s="10">
        <v>0</v>
      </c>
      <c r="K93" s="10">
        <f t="shared" si="4"/>
        <v>28</v>
      </c>
      <c r="L93" s="10">
        <v>95043.163463921897</v>
      </c>
      <c r="M93" s="10">
        <v>0</v>
      </c>
      <c r="N93" s="10">
        <v>0</v>
      </c>
      <c r="O93" s="10">
        <v>0</v>
      </c>
      <c r="P93" s="10">
        <v>95043.163463921897</v>
      </c>
      <c r="Q93" s="9">
        <v>296</v>
      </c>
      <c r="R93" s="11">
        <v>10.5</v>
      </c>
      <c r="S93" s="10">
        <f t="shared" si="5"/>
        <v>28</v>
      </c>
      <c r="T93" s="12">
        <f t="shared" si="6"/>
        <v>258.63941949388203</v>
      </c>
      <c r="U93" s="13">
        <f t="shared" si="7"/>
        <v>257.69440445597627</v>
      </c>
    </row>
    <row r="94" spans="1:21" x14ac:dyDescent="0.2">
      <c r="A94" s="18" t="s">
        <v>43</v>
      </c>
      <c r="B94" s="9" t="s">
        <v>44</v>
      </c>
      <c r="C94" s="9" t="s">
        <v>24</v>
      </c>
      <c r="D94" s="44" t="s">
        <v>31</v>
      </c>
      <c r="E94" s="10">
        <v>2879.401863575883</v>
      </c>
      <c r="F94" s="10">
        <v>265</v>
      </c>
      <c r="G94" s="10">
        <v>0</v>
      </c>
      <c r="H94" s="10">
        <v>0</v>
      </c>
      <c r="I94" s="10">
        <v>0</v>
      </c>
      <c r="J94" s="10">
        <v>0</v>
      </c>
      <c r="K94" s="10">
        <f t="shared" si="4"/>
        <v>265</v>
      </c>
      <c r="L94" s="10">
        <v>763041.49384760903</v>
      </c>
      <c r="M94" s="10">
        <v>0</v>
      </c>
      <c r="N94" s="10">
        <v>0</v>
      </c>
      <c r="O94" s="10">
        <v>0</v>
      </c>
      <c r="P94" s="10">
        <v>763041.49384760903</v>
      </c>
      <c r="Q94" s="9">
        <v>296</v>
      </c>
      <c r="R94" s="11">
        <v>10.5</v>
      </c>
      <c r="S94" s="10">
        <f t="shared" si="5"/>
        <v>265</v>
      </c>
      <c r="T94" s="12">
        <f t="shared" si="6"/>
        <v>2076.4524435616522</v>
      </c>
      <c r="U94" s="13">
        <f t="shared" si="7"/>
        <v>2068.8655150551554</v>
      </c>
    </row>
    <row r="95" spans="1:21" x14ac:dyDescent="0.2">
      <c r="A95" s="18" t="s">
        <v>43</v>
      </c>
      <c r="B95" s="9" t="s">
        <v>44</v>
      </c>
      <c r="C95" s="9" t="s">
        <v>24</v>
      </c>
      <c r="D95" s="44" t="s">
        <v>33</v>
      </c>
      <c r="E95" s="10">
        <v>11309.616603689719</v>
      </c>
      <c r="F95" s="10">
        <v>413</v>
      </c>
      <c r="G95" s="10">
        <v>0</v>
      </c>
      <c r="H95" s="10">
        <v>0</v>
      </c>
      <c r="I95" s="10">
        <v>0</v>
      </c>
      <c r="J95" s="10">
        <v>0</v>
      </c>
      <c r="K95" s="10">
        <f t="shared" si="4"/>
        <v>413</v>
      </c>
      <c r="L95" s="10">
        <v>4670871.657323854</v>
      </c>
      <c r="M95" s="10">
        <v>0</v>
      </c>
      <c r="N95" s="10">
        <v>0</v>
      </c>
      <c r="O95" s="10">
        <v>0</v>
      </c>
      <c r="P95" s="10">
        <v>4670871.657323854</v>
      </c>
      <c r="Q95" s="9">
        <v>296</v>
      </c>
      <c r="R95" s="11">
        <v>10.5</v>
      </c>
      <c r="S95" s="10">
        <f t="shared" si="5"/>
        <v>413</v>
      </c>
      <c r="T95" s="12">
        <f t="shared" si="6"/>
        <v>12710.767297210692</v>
      </c>
      <c r="U95" s="13">
        <f t="shared" si="7"/>
        <v>12664.324777881309</v>
      </c>
    </row>
    <row r="96" spans="1:21" x14ac:dyDescent="0.2">
      <c r="A96" s="18" t="s">
        <v>43</v>
      </c>
      <c r="B96" s="9" t="s">
        <v>44</v>
      </c>
      <c r="C96" s="9" t="s">
        <v>37</v>
      </c>
      <c r="D96" s="44" t="s">
        <v>71</v>
      </c>
      <c r="E96" s="10">
        <v>5650.7807281336418</v>
      </c>
      <c r="F96" s="10">
        <v>355</v>
      </c>
      <c r="G96" s="10">
        <v>0</v>
      </c>
      <c r="H96" s="10">
        <v>3.3333333333333335</v>
      </c>
      <c r="I96" s="10">
        <v>0</v>
      </c>
      <c r="J96" s="10">
        <v>0</v>
      </c>
      <c r="K96" s="10">
        <f t="shared" si="4"/>
        <v>358.33333333333331</v>
      </c>
      <c r="L96" s="10">
        <v>2006027.1584874429</v>
      </c>
      <c r="M96" s="10">
        <v>0</v>
      </c>
      <c r="N96" s="10">
        <v>18835.935760445474</v>
      </c>
      <c r="O96" s="10">
        <v>0</v>
      </c>
      <c r="P96" s="10">
        <v>2024863.0942478883</v>
      </c>
      <c r="Q96" s="9">
        <v>270</v>
      </c>
      <c r="R96" s="11">
        <v>11</v>
      </c>
      <c r="S96" s="10">
        <f t="shared" si="5"/>
        <v>358.33333333333331</v>
      </c>
      <c r="T96" s="12">
        <f t="shared" si="6"/>
        <v>6007.0938462687354</v>
      </c>
      <c r="U96" s="13">
        <f t="shared" si="7"/>
        <v>5985.1451656308664</v>
      </c>
    </row>
    <row r="97" spans="1:21" x14ac:dyDescent="0.2">
      <c r="A97" s="18" t="s">
        <v>43</v>
      </c>
      <c r="B97" s="9" t="s">
        <v>44</v>
      </c>
      <c r="C97" s="9" t="s">
        <v>37</v>
      </c>
      <c r="D97" s="44" t="s">
        <v>72</v>
      </c>
      <c r="E97" s="10">
        <v>59469.330516657523</v>
      </c>
      <c r="F97" s="10">
        <v>653.66666666666663</v>
      </c>
      <c r="G97" s="10">
        <v>11.333333333333334</v>
      </c>
      <c r="H97" s="10">
        <v>3</v>
      </c>
      <c r="I97" s="10">
        <v>0</v>
      </c>
      <c r="J97" s="10">
        <v>0</v>
      </c>
      <c r="K97" s="10">
        <f t="shared" si="4"/>
        <v>668</v>
      </c>
      <c r="L97" s="10">
        <v>38873119.047721796</v>
      </c>
      <c r="M97" s="10">
        <v>673985.74585545191</v>
      </c>
      <c r="N97" s="10">
        <v>178407.99154997256</v>
      </c>
      <c r="O97" s="10">
        <v>0</v>
      </c>
      <c r="P97" s="10">
        <v>39725512.785127223</v>
      </c>
      <c r="Q97" s="9">
        <v>270</v>
      </c>
      <c r="R97" s="11">
        <v>11</v>
      </c>
      <c r="S97" s="10">
        <f t="shared" si="5"/>
        <v>668</v>
      </c>
      <c r="T97" s="12">
        <f t="shared" si="6"/>
        <v>117852.35459587743</v>
      </c>
      <c r="U97" s="13">
        <f t="shared" si="7"/>
        <v>117421.7464249975</v>
      </c>
    </row>
    <row r="98" spans="1:21" x14ac:dyDescent="0.2">
      <c r="A98" s="18" t="s">
        <v>43</v>
      </c>
      <c r="B98" s="9" t="s">
        <v>44</v>
      </c>
      <c r="C98" s="9" t="s">
        <v>37</v>
      </c>
      <c r="D98" s="44" t="s">
        <v>73</v>
      </c>
      <c r="E98" s="10">
        <v>116168.78544198305</v>
      </c>
      <c r="F98" s="10">
        <v>689</v>
      </c>
      <c r="G98" s="10">
        <v>0</v>
      </c>
      <c r="H98" s="10">
        <v>0</v>
      </c>
      <c r="I98" s="10">
        <v>28</v>
      </c>
      <c r="J98" s="10">
        <v>9.3333333333333339</v>
      </c>
      <c r="K98" s="10">
        <f t="shared" si="4"/>
        <v>698.33333333333337</v>
      </c>
      <c r="L98" s="10">
        <v>80040293.169526324</v>
      </c>
      <c r="M98" s="10">
        <v>0</v>
      </c>
      <c r="N98" s="10">
        <v>0</v>
      </c>
      <c r="O98" s="10">
        <v>1084241.9974585085</v>
      </c>
      <c r="P98" s="10">
        <v>81124535.166984841</v>
      </c>
      <c r="Q98" s="9">
        <v>270</v>
      </c>
      <c r="R98" s="11">
        <v>11</v>
      </c>
      <c r="S98" s="10">
        <f t="shared" si="5"/>
        <v>698.33333333333337</v>
      </c>
      <c r="T98" s="12">
        <f t="shared" si="6"/>
        <v>240669.45432872174</v>
      </c>
      <c r="U98" s="13">
        <f t="shared" si="7"/>
        <v>239790.0978332955</v>
      </c>
    </row>
    <row r="99" spans="1:21" x14ac:dyDescent="0.2">
      <c r="A99" s="18" t="s">
        <v>43</v>
      </c>
      <c r="B99" s="9" t="s">
        <v>44</v>
      </c>
      <c r="C99" s="9" t="s">
        <v>37</v>
      </c>
      <c r="D99" s="44" t="s">
        <v>27</v>
      </c>
      <c r="E99" s="10">
        <v>8014.5889256674927</v>
      </c>
      <c r="F99" s="10">
        <v>159.5</v>
      </c>
      <c r="G99" s="10">
        <v>2.5</v>
      </c>
      <c r="H99" s="10">
        <v>0</v>
      </c>
      <c r="I99" s="10">
        <v>0</v>
      </c>
      <c r="J99" s="10">
        <v>0</v>
      </c>
      <c r="K99" s="10">
        <f t="shared" si="4"/>
        <v>162</v>
      </c>
      <c r="L99" s="10">
        <v>1278326.9336439651</v>
      </c>
      <c r="M99" s="10">
        <v>20036.472314168732</v>
      </c>
      <c r="N99" s="10">
        <v>0</v>
      </c>
      <c r="O99" s="10">
        <v>0</v>
      </c>
      <c r="P99" s="10">
        <v>1298363.4059581337</v>
      </c>
      <c r="Q99" s="9">
        <v>270</v>
      </c>
      <c r="R99" s="11">
        <v>11</v>
      </c>
      <c r="S99" s="10">
        <f t="shared" si="5"/>
        <v>162</v>
      </c>
      <c r="T99" s="12">
        <f t="shared" si="6"/>
        <v>3851.8114376757972</v>
      </c>
      <c r="U99" s="13">
        <f t="shared" si="7"/>
        <v>3837.7377139607347</v>
      </c>
    </row>
    <row r="100" spans="1:21" x14ac:dyDescent="0.2">
      <c r="A100" s="18" t="s">
        <v>43</v>
      </c>
      <c r="B100" s="9" t="s">
        <v>44</v>
      </c>
      <c r="C100" s="9" t="s">
        <v>37</v>
      </c>
      <c r="D100" s="44" t="s">
        <v>31</v>
      </c>
      <c r="E100" s="10">
        <v>1023.9506635001665</v>
      </c>
      <c r="F100" s="10">
        <v>174.5</v>
      </c>
      <c r="G100" s="10">
        <v>0</v>
      </c>
      <c r="H100" s="10">
        <v>0</v>
      </c>
      <c r="I100" s="10">
        <v>0</v>
      </c>
      <c r="J100" s="10">
        <v>0</v>
      </c>
      <c r="K100" s="10">
        <f t="shared" si="4"/>
        <v>174.5</v>
      </c>
      <c r="L100" s="10">
        <v>178679.39078077904</v>
      </c>
      <c r="M100" s="10">
        <v>0</v>
      </c>
      <c r="N100" s="10">
        <v>0</v>
      </c>
      <c r="O100" s="10">
        <v>0</v>
      </c>
      <c r="P100" s="10">
        <v>178679.39078077904</v>
      </c>
      <c r="Q100" s="9">
        <v>270</v>
      </c>
      <c r="R100" s="11">
        <v>11</v>
      </c>
      <c r="S100" s="10">
        <f t="shared" si="5"/>
        <v>174.5</v>
      </c>
      <c r="T100" s="12">
        <f t="shared" si="6"/>
        <v>530.08219264964453</v>
      </c>
      <c r="U100" s="13">
        <f t="shared" si="7"/>
        <v>528.14538176304325</v>
      </c>
    </row>
    <row r="101" spans="1:21" x14ac:dyDescent="0.2">
      <c r="A101" s="18" t="s">
        <v>43</v>
      </c>
      <c r="B101" s="9" t="s">
        <v>44</v>
      </c>
      <c r="C101" s="9" t="s">
        <v>37</v>
      </c>
      <c r="D101" s="44" t="s">
        <v>33</v>
      </c>
      <c r="E101" s="10">
        <v>1720.5858771677613</v>
      </c>
      <c r="F101" s="10">
        <v>546.5</v>
      </c>
      <c r="G101" s="10">
        <v>2.5</v>
      </c>
      <c r="H101" s="10">
        <v>0</v>
      </c>
      <c r="I101" s="10">
        <v>0.5</v>
      </c>
      <c r="J101" s="10">
        <v>0.16666666666666666</v>
      </c>
      <c r="K101" s="10">
        <f t="shared" si="4"/>
        <v>549.16666666666663</v>
      </c>
      <c r="L101" s="10">
        <v>940300.18187218159</v>
      </c>
      <c r="M101" s="10">
        <v>4301.4646929194032</v>
      </c>
      <c r="N101" s="10">
        <v>0</v>
      </c>
      <c r="O101" s="10">
        <v>286.76431286129355</v>
      </c>
      <c r="P101" s="10">
        <v>944888.41087796213</v>
      </c>
      <c r="Q101" s="9">
        <v>270</v>
      </c>
      <c r="R101" s="11">
        <v>11</v>
      </c>
      <c r="S101" s="10">
        <f t="shared" si="5"/>
        <v>549.16666666666663</v>
      </c>
      <c r="T101" s="12">
        <f t="shared" si="6"/>
        <v>2803.1689522712877</v>
      </c>
      <c r="U101" s="13">
        <f t="shared" si="7"/>
        <v>2792.9267516861228</v>
      </c>
    </row>
    <row r="102" spans="1:21" x14ac:dyDescent="0.2">
      <c r="A102" s="18" t="s">
        <v>43</v>
      </c>
      <c r="B102" s="9" t="s">
        <v>44</v>
      </c>
      <c r="C102" s="9" t="s">
        <v>39</v>
      </c>
      <c r="D102" s="44" t="s">
        <v>71</v>
      </c>
      <c r="E102" s="10">
        <v>569529.61518773914</v>
      </c>
      <c r="F102" s="10">
        <v>128.5</v>
      </c>
      <c r="G102" s="10">
        <v>2.5</v>
      </c>
      <c r="H102" s="10">
        <v>65.166666666666671</v>
      </c>
      <c r="I102" s="10">
        <v>53.666666666666671</v>
      </c>
      <c r="J102" s="10">
        <v>17.888888888888889</v>
      </c>
      <c r="K102" s="10">
        <f t="shared" si="4"/>
        <v>214.05555555555557</v>
      </c>
      <c r="L102" s="10">
        <v>73184555.551624477</v>
      </c>
      <c r="M102" s="10">
        <v>1423824.0379693478</v>
      </c>
      <c r="N102" s="10">
        <v>37114346.589734338</v>
      </c>
      <c r="O102" s="10">
        <v>10188252.005025111</v>
      </c>
      <c r="P102" s="10">
        <v>121910978.18435326</v>
      </c>
      <c r="Q102" s="9">
        <v>266</v>
      </c>
      <c r="R102" s="11">
        <v>17.5</v>
      </c>
      <c r="S102" s="10">
        <f t="shared" si="5"/>
        <v>214.05555555555554</v>
      </c>
      <c r="T102" s="12">
        <f t="shared" si="6"/>
        <v>340296.62143564771</v>
      </c>
      <c r="U102" s="13">
        <f t="shared" si="7"/>
        <v>339053.24784149684</v>
      </c>
    </row>
    <row r="103" spans="1:21" x14ac:dyDescent="0.2">
      <c r="A103" s="18" t="s">
        <v>43</v>
      </c>
      <c r="B103" s="9" t="s">
        <v>44</v>
      </c>
      <c r="C103" s="9" t="s">
        <v>39</v>
      </c>
      <c r="D103" s="44" t="s">
        <v>72</v>
      </c>
      <c r="E103" s="10">
        <v>2797950.6343475501</v>
      </c>
      <c r="F103" s="10">
        <v>521.89189189189187</v>
      </c>
      <c r="G103" s="10">
        <v>75.675675675675677</v>
      </c>
      <c r="H103" s="10">
        <v>32.810810810810814</v>
      </c>
      <c r="I103" s="10">
        <v>66.297297297297291</v>
      </c>
      <c r="J103" s="10">
        <v>22.099099099099099</v>
      </c>
      <c r="K103" s="10">
        <f t="shared" si="4"/>
        <v>652.47747747747746</v>
      </c>
      <c r="L103" s="10">
        <v>1460227749.9797618</v>
      </c>
      <c r="M103" s="10">
        <v>211736804.76143622</v>
      </c>
      <c r="N103" s="10">
        <v>91803028.921565577</v>
      </c>
      <c r="O103" s="10">
        <v>61832188.342833698</v>
      </c>
      <c r="P103" s="10">
        <v>1825599772.0055971</v>
      </c>
      <c r="Q103" s="9">
        <v>266</v>
      </c>
      <c r="R103" s="11">
        <v>17.5</v>
      </c>
      <c r="S103" s="10">
        <f t="shared" si="5"/>
        <v>652.47747747747735</v>
      </c>
      <c r="T103" s="12">
        <f t="shared" si="6"/>
        <v>5095894.1004291577</v>
      </c>
      <c r="U103" s="13">
        <f t="shared" si="7"/>
        <v>5077274.7555284295</v>
      </c>
    </row>
    <row r="104" spans="1:21" x14ac:dyDescent="0.2">
      <c r="A104" s="18" t="s">
        <v>43</v>
      </c>
      <c r="B104" s="9" t="s">
        <v>44</v>
      </c>
      <c r="C104" s="9" t="s">
        <v>39</v>
      </c>
      <c r="D104" s="44" t="s">
        <v>73</v>
      </c>
      <c r="E104" s="10">
        <v>2456581.8854189985</v>
      </c>
      <c r="F104" s="10">
        <v>788.41935483870964</v>
      </c>
      <c r="G104" s="10">
        <v>83.967741935483872</v>
      </c>
      <c r="H104" s="10">
        <v>18.967741935483872</v>
      </c>
      <c r="I104" s="10">
        <v>58.29032258064516</v>
      </c>
      <c r="J104" s="10">
        <v>19.43010752688172</v>
      </c>
      <c r="K104" s="10">
        <f t="shared" si="4"/>
        <v>910.78494623655911</v>
      </c>
      <c r="L104" s="10">
        <v>1936816705.2105079</v>
      </c>
      <c r="M104" s="10">
        <v>206273633.79824689</v>
      </c>
      <c r="N104" s="10">
        <v>46595811.246011972</v>
      </c>
      <c r="O104" s="10">
        <v>47731650.182280973</v>
      </c>
      <c r="P104" s="10">
        <v>2237417800.437048</v>
      </c>
      <c r="Q104" s="9">
        <v>266</v>
      </c>
      <c r="R104" s="11">
        <v>17.5</v>
      </c>
      <c r="S104" s="10">
        <f t="shared" si="5"/>
        <v>910.78494623655922</v>
      </c>
      <c r="T104" s="12">
        <f t="shared" si="6"/>
        <v>6245423.7474605562</v>
      </c>
      <c r="U104" s="13">
        <f t="shared" si="7"/>
        <v>6222604.2585713789</v>
      </c>
    </row>
    <row r="105" spans="1:21" x14ac:dyDescent="0.2">
      <c r="A105" s="18" t="s">
        <v>43</v>
      </c>
      <c r="B105" s="9" t="s">
        <v>44</v>
      </c>
      <c r="C105" s="9" t="s">
        <v>39</v>
      </c>
      <c r="D105" s="44" t="s">
        <v>27</v>
      </c>
      <c r="E105" s="10">
        <v>40296.269647242174</v>
      </c>
      <c r="F105" s="10">
        <v>227</v>
      </c>
      <c r="G105" s="10">
        <v>0</v>
      </c>
      <c r="H105" s="10">
        <v>0</v>
      </c>
      <c r="I105" s="10">
        <v>1.5</v>
      </c>
      <c r="J105" s="10">
        <v>0.5</v>
      </c>
      <c r="K105" s="10">
        <f t="shared" si="4"/>
        <v>227.5</v>
      </c>
      <c r="L105" s="10">
        <v>9147253.2099239733</v>
      </c>
      <c r="M105" s="10">
        <v>0</v>
      </c>
      <c r="N105" s="10">
        <v>0</v>
      </c>
      <c r="O105" s="10">
        <v>20148.134823621087</v>
      </c>
      <c r="P105" s="10">
        <v>9167401.3447475955</v>
      </c>
      <c r="Q105" s="9">
        <v>266</v>
      </c>
      <c r="R105" s="11">
        <v>17.5</v>
      </c>
      <c r="S105" s="10">
        <f t="shared" si="5"/>
        <v>227.50000000000003</v>
      </c>
      <c r="T105" s="12">
        <f t="shared" si="6"/>
        <v>25589.456761184549</v>
      </c>
      <c r="U105" s="13">
        <f t="shared" si="7"/>
        <v>25495.958169599089</v>
      </c>
    </row>
    <row r="106" spans="1:21" x14ac:dyDescent="0.2">
      <c r="A106" s="18" t="s">
        <v>43</v>
      </c>
      <c r="B106" s="9" t="s">
        <v>44</v>
      </c>
      <c r="C106" s="9" t="s">
        <v>39</v>
      </c>
      <c r="D106" s="44" t="s">
        <v>31</v>
      </c>
      <c r="E106" s="10">
        <v>13206.535451501752</v>
      </c>
      <c r="F106" s="10">
        <v>137</v>
      </c>
      <c r="G106" s="10">
        <v>0</v>
      </c>
      <c r="H106" s="10">
        <v>0</v>
      </c>
      <c r="I106" s="10">
        <v>0</v>
      </c>
      <c r="J106" s="10">
        <v>0</v>
      </c>
      <c r="K106" s="10">
        <f t="shared" si="4"/>
        <v>137</v>
      </c>
      <c r="L106" s="10">
        <v>1809295.3568557401</v>
      </c>
      <c r="M106" s="10">
        <v>0</v>
      </c>
      <c r="N106" s="10">
        <v>0</v>
      </c>
      <c r="O106" s="10">
        <v>0</v>
      </c>
      <c r="P106" s="10">
        <v>1809295.3568557401</v>
      </c>
      <c r="Q106" s="9">
        <v>266</v>
      </c>
      <c r="R106" s="11">
        <v>17.5</v>
      </c>
      <c r="S106" s="10">
        <f t="shared" si="5"/>
        <v>137</v>
      </c>
      <c r="T106" s="12">
        <f t="shared" si="6"/>
        <v>5050.3827160352894</v>
      </c>
      <c r="U106" s="13">
        <f t="shared" si="7"/>
        <v>5031.9296603364628</v>
      </c>
    </row>
    <row r="107" spans="1:21" x14ac:dyDescent="0.2">
      <c r="A107" s="18" t="s">
        <v>43</v>
      </c>
      <c r="B107" s="9" t="s">
        <v>44</v>
      </c>
      <c r="C107" s="9" t="s">
        <v>39</v>
      </c>
      <c r="D107" s="44" t="s">
        <v>33</v>
      </c>
      <c r="E107" s="10">
        <v>43182.017316353347</v>
      </c>
      <c r="F107" s="10">
        <v>445</v>
      </c>
      <c r="G107" s="10">
        <v>0</v>
      </c>
      <c r="H107" s="10">
        <v>0</v>
      </c>
      <c r="I107" s="10">
        <v>5.5</v>
      </c>
      <c r="J107" s="10">
        <v>1.8333333333333333</v>
      </c>
      <c r="K107" s="10">
        <f t="shared" si="4"/>
        <v>446.83333333333331</v>
      </c>
      <c r="L107" s="10">
        <v>19215997.705777239</v>
      </c>
      <c r="M107" s="10">
        <v>0</v>
      </c>
      <c r="N107" s="10">
        <v>0</v>
      </c>
      <c r="O107" s="10">
        <v>79167.031746647801</v>
      </c>
      <c r="P107" s="10">
        <v>19295164.737523887</v>
      </c>
      <c r="Q107" s="9">
        <v>266</v>
      </c>
      <c r="R107" s="11">
        <v>17.5</v>
      </c>
      <c r="S107" s="10">
        <f t="shared" si="5"/>
        <v>446.83333333333331</v>
      </c>
      <c r="T107" s="12">
        <f t="shared" si="6"/>
        <v>53859.62337447927</v>
      </c>
      <c r="U107" s="13">
        <f t="shared" si="7"/>
        <v>53662.831430991217</v>
      </c>
    </row>
    <row r="108" spans="1:21" x14ac:dyDescent="0.2">
      <c r="A108" s="18" t="s">
        <v>43</v>
      </c>
      <c r="B108" s="9" t="s">
        <v>44</v>
      </c>
      <c r="C108" s="9" t="s">
        <v>74</v>
      </c>
      <c r="D108" s="44" t="s">
        <v>71</v>
      </c>
      <c r="E108" s="10">
        <v>6636.7037308497474</v>
      </c>
      <c r="F108" s="10">
        <v>466.66666666666669</v>
      </c>
      <c r="G108" s="10">
        <v>0</v>
      </c>
      <c r="H108" s="10">
        <v>18.333333333333332</v>
      </c>
      <c r="I108" s="10">
        <v>0</v>
      </c>
      <c r="J108" s="10">
        <v>0</v>
      </c>
      <c r="K108" s="10">
        <f t="shared" si="4"/>
        <v>485</v>
      </c>
      <c r="L108" s="10">
        <v>3097128.4077298823</v>
      </c>
      <c r="M108" s="10">
        <v>0</v>
      </c>
      <c r="N108" s="10">
        <v>121672.90173224536</v>
      </c>
      <c r="O108" s="10">
        <v>0</v>
      </c>
      <c r="P108" s="10">
        <v>3218801.3094621277</v>
      </c>
      <c r="Q108" s="9">
        <v>235</v>
      </c>
      <c r="R108" s="11">
        <v>21.5</v>
      </c>
      <c r="S108" s="10">
        <f t="shared" si="5"/>
        <v>485.00000000000006</v>
      </c>
      <c r="T108" s="12">
        <f t="shared" si="6"/>
        <v>9676.9494686595463</v>
      </c>
      <c r="U108" s="13">
        <f t="shared" si="7"/>
        <v>9641.5918932874993</v>
      </c>
    </row>
    <row r="109" spans="1:21" x14ac:dyDescent="0.2">
      <c r="A109" s="18" t="s">
        <v>43</v>
      </c>
      <c r="B109" s="9" t="s">
        <v>44</v>
      </c>
      <c r="C109" s="9" t="s">
        <v>74</v>
      </c>
      <c r="D109" s="44" t="s">
        <v>72</v>
      </c>
      <c r="E109" s="10">
        <v>192073.13136446665</v>
      </c>
      <c r="F109" s="10">
        <v>925.33333333333337</v>
      </c>
      <c r="G109" s="10">
        <v>29.333333333333332</v>
      </c>
      <c r="H109" s="10">
        <v>7.666666666666667</v>
      </c>
      <c r="I109" s="10">
        <v>0</v>
      </c>
      <c r="J109" s="10">
        <v>0</v>
      </c>
      <c r="K109" s="10">
        <f t="shared" si="4"/>
        <v>962.33333333333337</v>
      </c>
      <c r="L109" s="10">
        <v>177731670.88925314</v>
      </c>
      <c r="M109" s="10">
        <v>5634145.1866910215</v>
      </c>
      <c r="N109" s="10">
        <v>1472560.6737942444</v>
      </c>
      <c r="O109" s="10">
        <v>0</v>
      </c>
      <c r="P109" s="10">
        <v>184838376.74973843</v>
      </c>
      <c r="Q109" s="9">
        <v>235</v>
      </c>
      <c r="R109" s="11">
        <v>21.5</v>
      </c>
      <c r="S109" s="10">
        <f t="shared" si="5"/>
        <v>962.33333333333337</v>
      </c>
      <c r="T109" s="12">
        <f t="shared" si="6"/>
        <v>555694.94967527746</v>
      </c>
      <c r="U109" s="13">
        <f t="shared" si="7"/>
        <v>553664.55506273522</v>
      </c>
    </row>
    <row r="110" spans="1:21" x14ac:dyDescent="0.2">
      <c r="A110" s="18" t="s">
        <v>43</v>
      </c>
      <c r="B110" s="9" t="s">
        <v>44</v>
      </c>
      <c r="C110" s="9" t="s">
        <v>74</v>
      </c>
      <c r="D110" s="44" t="s">
        <v>73</v>
      </c>
      <c r="E110" s="10">
        <v>401402.00990823621</v>
      </c>
      <c r="F110" s="10">
        <v>782.11111111111109</v>
      </c>
      <c r="G110" s="10">
        <v>175.88888888888889</v>
      </c>
      <c r="H110" s="10">
        <v>15.555555555555555</v>
      </c>
      <c r="I110" s="10">
        <v>26</v>
      </c>
      <c r="J110" s="10">
        <v>8.6666666666666661</v>
      </c>
      <c r="K110" s="10">
        <f t="shared" si="4"/>
        <v>982.22222222222217</v>
      </c>
      <c r="L110" s="10">
        <v>313940971.97156388</v>
      </c>
      <c r="M110" s="10">
        <v>70602153.520526439</v>
      </c>
      <c r="N110" s="10">
        <v>6244031.2652392304</v>
      </c>
      <c r="O110" s="10">
        <v>3478817.4192047138</v>
      </c>
      <c r="P110" s="10">
        <v>394265974.17653424</v>
      </c>
      <c r="Q110" s="9">
        <v>235</v>
      </c>
      <c r="R110" s="11">
        <v>21.5</v>
      </c>
      <c r="S110" s="10">
        <f t="shared" si="5"/>
        <v>982.22222222222217</v>
      </c>
      <c r="T110" s="12">
        <f t="shared" si="6"/>
        <v>1185314.5138541339</v>
      </c>
      <c r="U110" s="13">
        <f t="shared" si="7"/>
        <v>1180983.6193507668</v>
      </c>
    </row>
    <row r="111" spans="1:21" x14ac:dyDescent="0.2">
      <c r="A111" s="18" t="s">
        <v>43</v>
      </c>
      <c r="B111" s="9" t="s">
        <v>44</v>
      </c>
      <c r="C111" s="9" t="s">
        <v>74</v>
      </c>
      <c r="D111" s="44" t="s">
        <v>27</v>
      </c>
      <c r="E111" s="10">
        <v>4566.3500720423599</v>
      </c>
      <c r="F111" s="10">
        <v>62.5</v>
      </c>
      <c r="G111" s="10">
        <v>210</v>
      </c>
      <c r="H111" s="10">
        <v>0</v>
      </c>
      <c r="I111" s="10">
        <v>0</v>
      </c>
      <c r="J111" s="10">
        <v>0</v>
      </c>
      <c r="K111" s="10">
        <f t="shared" si="4"/>
        <v>272.5</v>
      </c>
      <c r="L111" s="10">
        <v>285396.8795026475</v>
      </c>
      <c r="M111" s="10">
        <v>958933.51512889552</v>
      </c>
      <c r="N111" s="10">
        <v>0</v>
      </c>
      <c r="O111" s="10">
        <v>0</v>
      </c>
      <c r="P111" s="10">
        <v>1244330.394631543</v>
      </c>
      <c r="Q111" s="9">
        <v>235</v>
      </c>
      <c r="R111" s="11">
        <v>21.5</v>
      </c>
      <c r="S111" s="10">
        <f t="shared" si="5"/>
        <v>272.5</v>
      </c>
      <c r="T111" s="12">
        <f t="shared" si="6"/>
        <v>3740.9337183284474</v>
      </c>
      <c r="U111" s="13">
        <f t="shared" si="7"/>
        <v>3727.2651189071103</v>
      </c>
    </row>
    <row r="112" spans="1:21" x14ac:dyDescent="0.2">
      <c r="A112" s="18" t="s">
        <v>43</v>
      </c>
      <c r="B112" s="9" t="s">
        <v>44</v>
      </c>
      <c r="C112" s="9" t="s">
        <v>74</v>
      </c>
      <c r="D112" s="44" t="s">
        <v>31</v>
      </c>
      <c r="E112" s="10">
        <v>2683.3946533176086</v>
      </c>
      <c r="F112" s="10">
        <v>3</v>
      </c>
      <c r="G112" s="10">
        <v>76</v>
      </c>
      <c r="H112" s="10">
        <v>0</v>
      </c>
      <c r="I112" s="10">
        <v>0</v>
      </c>
      <c r="J112" s="10">
        <v>0</v>
      </c>
      <c r="K112" s="10">
        <f t="shared" si="4"/>
        <v>79</v>
      </c>
      <c r="L112" s="10">
        <v>8050.1839599528257</v>
      </c>
      <c r="M112" s="10">
        <v>203937.99365213825</v>
      </c>
      <c r="N112" s="10">
        <v>0</v>
      </c>
      <c r="O112" s="10">
        <v>0</v>
      </c>
      <c r="P112" s="10">
        <v>211988.17761209107</v>
      </c>
      <c r="Q112" s="9">
        <v>235</v>
      </c>
      <c r="R112" s="11">
        <v>21.5</v>
      </c>
      <c r="S112" s="10">
        <f t="shared" si="5"/>
        <v>79</v>
      </c>
      <c r="T112" s="12">
        <f t="shared" si="6"/>
        <v>637.31764886358451</v>
      </c>
      <c r="U112" s="13">
        <f t="shared" si="7"/>
        <v>634.98902176073454</v>
      </c>
    </row>
    <row r="113" spans="1:21" x14ac:dyDescent="0.2">
      <c r="A113" s="18" t="s">
        <v>43</v>
      </c>
      <c r="B113" s="9" t="s">
        <v>44</v>
      </c>
      <c r="C113" s="9" t="s">
        <v>74</v>
      </c>
      <c r="D113" s="44" t="s">
        <v>33</v>
      </c>
      <c r="E113" s="10">
        <v>6786.6766154349425</v>
      </c>
      <c r="F113" s="10">
        <v>153.5</v>
      </c>
      <c r="G113" s="10">
        <v>51.5</v>
      </c>
      <c r="H113" s="10">
        <v>1</v>
      </c>
      <c r="I113" s="10">
        <v>64</v>
      </c>
      <c r="J113" s="10">
        <v>21.333333333333332</v>
      </c>
      <c r="K113" s="10">
        <f t="shared" si="4"/>
        <v>227.33333333333334</v>
      </c>
      <c r="L113" s="10">
        <v>1041754.8604692636</v>
      </c>
      <c r="M113" s="10">
        <v>349513.84569489956</v>
      </c>
      <c r="N113" s="10">
        <v>6786.6766154349425</v>
      </c>
      <c r="O113" s="10">
        <v>144782.43446261209</v>
      </c>
      <c r="P113" s="10">
        <v>1542837.81724221</v>
      </c>
      <c r="Q113" s="9">
        <v>235</v>
      </c>
      <c r="R113" s="11">
        <v>21.5</v>
      </c>
      <c r="S113" s="10">
        <f t="shared" si="5"/>
        <v>227.33333333333329</v>
      </c>
      <c r="T113" s="12">
        <f t="shared" si="6"/>
        <v>4638.3613526877516</v>
      </c>
      <c r="U113" s="13">
        <f t="shared" si="7"/>
        <v>4621.4137379811136</v>
      </c>
    </row>
    <row r="114" spans="1:21" x14ac:dyDescent="0.2">
      <c r="A114" s="18" t="s">
        <v>43</v>
      </c>
      <c r="B114" s="9" t="s">
        <v>44</v>
      </c>
      <c r="C114" s="9" t="s">
        <v>40</v>
      </c>
      <c r="D114" s="44" t="s">
        <v>71</v>
      </c>
      <c r="E114" s="10">
        <v>31422.948881079552</v>
      </c>
      <c r="F114" s="10">
        <v>136.66666666666666</v>
      </c>
      <c r="G114" s="10">
        <v>5</v>
      </c>
      <c r="H114" s="10">
        <v>1.6666666666666667</v>
      </c>
      <c r="I114" s="10">
        <v>29</v>
      </c>
      <c r="J114" s="10">
        <v>9.6666666666666661</v>
      </c>
      <c r="K114" s="10">
        <f t="shared" si="4"/>
        <v>152.99999999999997</v>
      </c>
      <c r="L114" s="10">
        <v>4294469.6804142054</v>
      </c>
      <c r="M114" s="10">
        <v>157114.74440539777</v>
      </c>
      <c r="N114" s="10">
        <v>52371.58146846592</v>
      </c>
      <c r="O114" s="10">
        <v>303755.17251710233</v>
      </c>
      <c r="P114" s="10">
        <v>4807711.1788051715</v>
      </c>
      <c r="Q114" s="9">
        <v>242</v>
      </c>
      <c r="R114" s="11">
        <v>22</v>
      </c>
      <c r="S114" s="10">
        <f t="shared" si="5"/>
        <v>153</v>
      </c>
      <c r="T114" s="12">
        <f t="shared" si="6"/>
        <v>13946.335733558803</v>
      </c>
      <c r="U114" s="13">
        <f t="shared" si="7"/>
        <v>13895.378702269118</v>
      </c>
    </row>
    <row r="115" spans="1:21" x14ac:dyDescent="0.2">
      <c r="A115" s="18" t="s">
        <v>43</v>
      </c>
      <c r="B115" s="9" t="s">
        <v>44</v>
      </c>
      <c r="C115" s="9" t="s">
        <v>40</v>
      </c>
      <c r="D115" s="44" t="s">
        <v>72</v>
      </c>
      <c r="E115" s="10">
        <v>50102.476367859213</v>
      </c>
      <c r="F115" s="10">
        <v>1115</v>
      </c>
      <c r="G115" s="10">
        <v>13</v>
      </c>
      <c r="H115" s="10">
        <v>1.6666666666666667</v>
      </c>
      <c r="I115" s="10">
        <v>0</v>
      </c>
      <c r="J115" s="10">
        <v>0</v>
      </c>
      <c r="K115" s="10">
        <f t="shared" si="4"/>
        <v>1129.6666666666667</v>
      </c>
      <c r="L115" s="10">
        <v>55864261.150163025</v>
      </c>
      <c r="M115" s="10">
        <v>651332.19278216979</v>
      </c>
      <c r="N115" s="10">
        <v>83504.127279765366</v>
      </c>
      <c r="O115" s="10">
        <v>0</v>
      </c>
      <c r="P115" s="10">
        <v>56599097.470224962</v>
      </c>
      <c r="Q115" s="9">
        <v>242</v>
      </c>
      <c r="R115" s="11">
        <v>22</v>
      </c>
      <c r="S115" s="10">
        <f t="shared" si="5"/>
        <v>1129.6666666666667</v>
      </c>
      <c r="T115" s="12">
        <f t="shared" si="6"/>
        <v>164184.15877726415</v>
      </c>
      <c r="U115" s="13">
        <f t="shared" si="7"/>
        <v>163584.26375996927</v>
      </c>
    </row>
    <row r="116" spans="1:21" x14ac:dyDescent="0.2">
      <c r="A116" s="18" t="s">
        <v>43</v>
      </c>
      <c r="B116" s="9" t="s">
        <v>44</v>
      </c>
      <c r="C116" s="9" t="s">
        <v>40</v>
      </c>
      <c r="D116" s="44" t="s">
        <v>73</v>
      </c>
      <c r="E116" s="10">
        <v>295720.40848514269</v>
      </c>
      <c r="F116" s="10">
        <v>1059.5</v>
      </c>
      <c r="G116" s="10">
        <v>0</v>
      </c>
      <c r="H116" s="10">
        <v>19.25</v>
      </c>
      <c r="I116" s="10">
        <v>256.25</v>
      </c>
      <c r="J116" s="10">
        <v>85.416666666666671</v>
      </c>
      <c r="K116" s="10">
        <f t="shared" si="4"/>
        <v>1164.1666666666667</v>
      </c>
      <c r="L116" s="10">
        <v>313315772.79000866</v>
      </c>
      <c r="M116" s="10">
        <v>0</v>
      </c>
      <c r="N116" s="10">
        <v>5692617.8633389967</v>
      </c>
      <c r="O116" s="10">
        <v>25259451.558105938</v>
      </c>
      <c r="P116" s="10">
        <v>344267842.21145362</v>
      </c>
      <c r="Q116" s="9">
        <v>242</v>
      </c>
      <c r="R116" s="11">
        <v>22</v>
      </c>
      <c r="S116" s="10">
        <f t="shared" si="5"/>
        <v>1164.1666666666667</v>
      </c>
      <c r="T116" s="12">
        <f t="shared" si="6"/>
        <v>998661.2612910762</v>
      </c>
      <c r="U116" s="13">
        <f t="shared" si="7"/>
        <v>995012.35923453444</v>
      </c>
    </row>
    <row r="117" spans="1:21" x14ac:dyDescent="0.2">
      <c r="A117" s="18" t="s">
        <v>43</v>
      </c>
      <c r="B117" s="9" t="s">
        <v>44</v>
      </c>
      <c r="C117" s="9" t="s">
        <v>40</v>
      </c>
      <c r="D117" s="44" t="s">
        <v>27</v>
      </c>
      <c r="E117" s="10">
        <v>232.95096050403203</v>
      </c>
      <c r="F117" s="10">
        <v>55</v>
      </c>
      <c r="G117" s="10">
        <v>0</v>
      </c>
      <c r="H117" s="10">
        <v>0</v>
      </c>
      <c r="I117" s="10">
        <v>120.5</v>
      </c>
      <c r="J117" s="10">
        <v>40.166666666666664</v>
      </c>
      <c r="K117" s="10">
        <f t="shared" si="4"/>
        <v>95.166666666666657</v>
      </c>
      <c r="L117" s="10">
        <v>12812.302827721762</v>
      </c>
      <c r="M117" s="10">
        <v>0</v>
      </c>
      <c r="N117" s="10">
        <v>0</v>
      </c>
      <c r="O117" s="10">
        <v>9356.8635802452864</v>
      </c>
      <c r="P117" s="10">
        <v>22169.166407967045</v>
      </c>
      <c r="Q117" s="9">
        <v>242</v>
      </c>
      <c r="R117" s="11">
        <v>22</v>
      </c>
      <c r="S117" s="10">
        <f t="shared" si="5"/>
        <v>95.166666666666657</v>
      </c>
      <c r="T117" s="12">
        <f t="shared" si="6"/>
        <v>64.308904208234992</v>
      </c>
      <c r="U117" s="13">
        <f t="shared" si="7"/>
        <v>64.073932750029016</v>
      </c>
    </row>
    <row r="118" spans="1:21" x14ac:dyDescent="0.2">
      <c r="A118" s="18" t="s">
        <v>43</v>
      </c>
      <c r="B118" s="9" t="s">
        <v>44</v>
      </c>
      <c r="C118" s="9" t="s">
        <v>40</v>
      </c>
      <c r="D118" s="44" t="s">
        <v>31</v>
      </c>
      <c r="E118" s="10">
        <v>1576.3496686738226</v>
      </c>
      <c r="F118" s="10">
        <v>114</v>
      </c>
      <c r="G118" s="10">
        <v>0</v>
      </c>
      <c r="H118" s="10">
        <v>10</v>
      </c>
      <c r="I118" s="10">
        <v>50</v>
      </c>
      <c r="J118" s="10">
        <v>16.666666666666668</v>
      </c>
      <c r="K118" s="10">
        <f t="shared" si="4"/>
        <v>140.66666666666666</v>
      </c>
      <c r="L118" s="10">
        <v>179703.86222881579</v>
      </c>
      <c r="M118" s="10">
        <v>0</v>
      </c>
      <c r="N118" s="10">
        <v>15763.496686738226</v>
      </c>
      <c r="O118" s="10">
        <v>26272.494477897046</v>
      </c>
      <c r="P118" s="10">
        <v>221739.85339345108</v>
      </c>
      <c r="Q118" s="9">
        <v>242</v>
      </c>
      <c r="R118" s="11">
        <v>22</v>
      </c>
      <c r="S118" s="10">
        <f t="shared" si="5"/>
        <v>140.66666666666669</v>
      </c>
      <c r="T118" s="12">
        <f t="shared" si="6"/>
        <v>643.22883091819278</v>
      </c>
      <c r="U118" s="13">
        <f t="shared" si="7"/>
        <v>640.87860557658894</v>
      </c>
    </row>
    <row r="119" spans="1:21" x14ac:dyDescent="0.2">
      <c r="A119" s="18" t="s">
        <v>43</v>
      </c>
      <c r="B119" s="9" t="s">
        <v>44</v>
      </c>
      <c r="C119" s="9" t="s">
        <v>40</v>
      </c>
      <c r="D119" s="44" t="s">
        <v>33</v>
      </c>
      <c r="E119" s="10">
        <v>1802.2424976620514</v>
      </c>
      <c r="F119" s="10">
        <v>843.5</v>
      </c>
      <c r="G119" s="10">
        <v>0</v>
      </c>
      <c r="H119" s="10">
        <v>3</v>
      </c>
      <c r="I119" s="10">
        <v>62</v>
      </c>
      <c r="J119" s="10">
        <v>20.666666666666668</v>
      </c>
      <c r="K119" s="10">
        <f t="shared" si="4"/>
        <v>867.16666666666663</v>
      </c>
      <c r="L119" s="10">
        <v>1520191.5467779404</v>
      </c>
      <c r="M119" s="10">
        <v>0</v>
      </c>
      <c r="N119" s="10">
        <v>5406.7274929861542</v>
      </c>
      <c r="O119" s="10">
        <v>37246.344951682397</v>
      </c>
      <c r="P119" s="10">
        <v>1562844.6192226089</v>
      </c>
      <c r="Q119" s="9">
        <v>242</v>
      </c>
      <c r="R119" s="11">
        <v>22</v>
      </c>
      <c r="S119" s="10">
        <f t="shared" si="5"/>
        <v>867.16666666666663</v>
      </c>
      <c r="T119" s="12">
        <f t="shared" si="6"/>
        <v>4533.5410028688902</v>
      </c>
      <c r="U119" s="13">
        <f t="shared" si="7"/>
        <v>4516.9763800783767</v>
      </c>
    </row>
    <row r="120" spans="1:21" x14ac:dyDescent="0.2">
      <c r="A120" s="9" t="s">
        <v>43</v>
      </c>
      <c r="B120" s="9" t="s">
        <v>45</v>
      </c>
      <c r="C120" s="9" t="s">
        <v>24</v>
      </c>
      <c r="D120" s="44" t="s">
        <v>71</v>
      </c>
      <c r="E120" s="10">
        <v>152086.90884292166</v>
      </c>
      <c r="F120" s="10">
        <v>251.66666666666666</v>
      </c>
      <c r="G120" s="10">
        <v>0</v>
      </c>
      <c r="H120" s="10">
        <v>0.33333333333333331</v>
      </c>
      <c r="I120" s="10">
        <v>1</v>
      </c>
      <c r="J120" s="10">
        <v>0.33333333333333331</v>
      </c>
      <c r="K120" s="10">
        <f t="shared" si="4"/>
        <v>252.33333333333334</v>
      </c>
      <c r="L120" s="10">
        <v>38275205.392135285</v>
      </c>
      <c r="M120" s="10">
        <v>0</v>
      </c>
      <c r="N120" s="10">
        <v>50695.636280973886</v>
      </c>
      <c r="O120" s="10">
        <v>50695.636280973886</v>
      </c>
      <c r="P120" s="10">
        <v>38376596.664697237</v>
      </c>
      <c r="Q120" s="9">
        <v>296</v>
      </c>
      <c r="R120" s="11">
        <v>10.5</v>
      </c>
      <c r="S120" s="10">
        <f t="shared" si="5"/>
        <v>252.33333333333337</v>
      </c>
      <c r="T120" s="12">
        <f t="shared" si="6"/>
        <v>104433.61018045145</v>
      </c>
      <c r="U120" s="13">
        <f t="shared" si="7"/>
        <v>104052.0313311158</v>
      </c>
    </row>
    <row r="121" spans="1:21" x14ac:dyDescent="0.2">
      <c r="A121" s="9" t="s">
        <v>43</v>
      </c>
      <c r="B121" s="9" t="s">
        <v>45</v>
      </c>
      <c r="C121" s="9" t="s">
        <v>24</v>
      </c>
      <c r="D121" s="44" t="s">
        <v>72</v>
      </c>
      <c r="E121" s="10">
        <v>970145.13887529331</v>
      </c>
      <c r="F121" s="10">
        <v>648.16666666666663</v>
      </c>
      <c r="G121" s="10">
        <v>130.91666666666666</v>
      </c>
      <c r="H121" s="10">
        <v>12.083333333333334</v>
      </c>
      <c r="I121" s="10">
        <v>13.916666666666664</v>
      </c>
      <c r="J121" s="10">
        <v>4.6388888888888884</v>
      </c>
      <c r="K121" s="10">
        <f t="shared" si="4"/>
        <v>795.80555555555554</v>
      </c>
      <c r="L121" s="10">
        <v>628815740.84766924</v>
      </c>
      <c r="M121" s="10">
        <v>127008167.7644238</v>
      </c>
      <c r="N121" s="10">
        <v>11722587.094743129</v>
      </c>
      <c r="O121" s="10">
        <v>4500395.5053381659</v>
      </c>
      <c r="P121" s="10">
        <v>772046891.21217453</v>
      </c>
      <c r="Q121" s="9">
        <v>296</v>
      </c>
      <c r="R121" s="11">
        <v>10.5</v>
      </c>
      <c r="S121" s="10">
        <f t="shared" si="5"/>
        <v>795.80555555555566</v>
      </c>
      <c r="T121" s="12">
        <f t="shared" si="6"/>
        <v>2100958.6853763741</v>
      </c>
      <c r="U121" s="13">
        <f t="shared" si="7"/>
        <v>2093282.2161220561</v>
      </c>
    </row>
    <row r="122" spans="1:21" x14ac:dyDescent="0.2">
      <c r="A122" s="9" t="s">
        <v>43</v>
      </c>
      <c r="B122" s="9" t="s">
        <v>45</v>
      </c>
      <c r="C122" s="9" t="s">
        <v>24</v>
      </c>
      <c r="D122" s="44" t="s">
        <v>73</v>
      </c>
      <c r="E122" s="10">
        <v>970032.08270553453</v>
      </c>
      <c r="F122" s="10">
        <v>1544.3333333333333</v>
      </c>
      <c r="G122" s="10">
        <v>6.666666666666667</v>
      </c>
      <c r="H122" s="10">
        <v>3</v>
      </c>
      <c r="I122" s="10">
        <v>12.583333333333334</v>
      </c>
      <c r="J122" s="10">
        <v>4.1944444444444446</v>
      </c>
      <c r="K122" s="10">
        <f t="shared" si="4"/>
        <v>1558.1944444444443</v>
      </c>
      <c r="L122" s="10">
        <v>1498052879.7249138</v>
      </c>
      <c r="M122" s="10">
        <v>6466880.5513702305</v>
      </c>
      <c r="N122" s="10">
        <v>2910096.2481166036</v>
      </c>
      <c r="O122" s="10">
        <v>4068745.6802371033</v>
      </c>
      <c r="P122" s="10">
        <v>1511498602.2046378</v>
      </c>
      <c r="Q122" s="9">
        <v>296</v>
      </c>
      <c r="R122" s="11">
        <v>10.5</v>
      </c>
      <c r="S122" s="10">
        <f t="shared" si="5"/>
        <v>1558.1944444444443</v>
      </c>
      <c r="T122" s="12">
        <f t="shared" si="6"/>
        <v>4113216.6353913369</v>
      </c>
      <c r="U122" s="13">
        <f t="shared" si="7"/>
        <v>4098187.7910557929</v>
      </c>
    </row>
    <row r="123" spans="1:21" x14ac:dyDescent="0.2">
      <c r="A123" s="9" t="s">
        <v>43</v>
      </c>
      <c r="B123" s="9" t="s">
        <v>45</v>
      </c>
      <c r="C123" s="9" t="s">
        <v>24</v>
      </c>
      <c r="D123" s="44" t="s">
        <v>27</v>
      </c>
      <c r="E123" s="10">
        <v>55232.900512626424</v>
      </c>
      <c r="F123" s="10">
        <v>20</v>
      </c>
      <c r="G123" s="10">
        <v>0</v>
      </c>
      <c r="H123" s="10">
        <v>0</v>
      </c>
      <c r="I123" s="10">
        <v>0</v>
      </c>
      <c r="J123" s="10">
        <v>0</v>
      </c>
      <c r="K123" s="10">
        <f t="shared" si="4"/>
        <v>20</v>
      </c>
      <c r="L123" s="10">
        <v>1104658.0102525284</v>
      </c>
      <c r="M123" s="10">
        <v>0</v>
      </c>
      <c r="N123" s="10">
        <v>0</v>
      </c>
      <c r="O123" s="10">
        <v>0</v>
      </c>
      <c r="P123" s="10">
        <v>1104658.0102525284</v>
      </c>
      <c r="Q123" s="9">
        <v>296</v>
      </c>
      <c r="R123" s="11">
        <v>10.5</v>
      </c>
      <c r="S123" s="10">
        <f t="shared" si="5"/>
        <v>19.999999999999996</v>
      </c>
      <c r="T123" s="12">
        <f t="shared" si="6"/>
        <v>3006.0879299270664</v>
      </c>
      <c r="U123" s="13">
        <f t="shared" si="7"/>
        <v>2995.1043052939494</v>
      </c>
    </row>
    <row r="124" spans="1:21" x14ac:dyDescent="0.2">
      <c r="A124" s="9" t="s">
        <v>43</v>
      </c>
      <c r="B124" s="9" t="s">
        <v>45</v>
      </c>
      <c r="C124" s="9" t="s">
        <v>24</v>
      </c>
      <c r="D124" s="44" t="s">
        <v>31</v>
      </c>
      <c r="E124" s="10">
        <v>13103.734952986497</v>
      </c>
      <c r="F124" s="10">
        <v>54</v>
      </c>
      <c r="G124" s="10">
        <v>1.3333333333333333</v>
      </c>
      <c r="H124" s="10">
        <v>0</v>
      </c>
      <c r="I124" s="10">
        <v>0</v>
      </c>
      <c r="J124" s="10">
        <v>0</v>
      </c>
      <c r="K124" s="10">
        <f t="shared" si="4"/>
        <v>55.333333333333336</v>
      </c>
      <c r="L124" s="10">
        <v>707601.68746127083</v>
      </c>
      <c r="M124" s="10">
        <v>17471.646603981993</v>
      </c>
      <c r="N124" s="10">
        <v>0</v>
      </c>
      <c r="O124" s="10">
        <v>0</v>
      </c>
      <c r="P124" s="10">
        <v>725073.33406525292</v>
      </c>
      <c r="Q124" s="9">
        <v>296</v>
      </c>
      <c r="R124" s="11">
        <v>10.5</v>
      </c>
      <c r="S124" s="10">
        <f t="shared" si="5"/>
        <v>55.333333333333343</v>
      </c>
      <c r="T124" s="12">
        <f t="shared" si="6"/>
        <v>1973.1303060458149</v>
      </c>
      <c r="U124" s="13">
        <f t="shared" si="7"/>
        <v>1965.9208952970214</v>
      </c>
    </row>
    <row r="125" spans="1:21" x14ac:dyDescent="0.2">
      <c r="A125" s="9" t="s">
        <v>43</v>
      </c>
      <c r="B125" s="9" t="s">
        <v>45</v>
      </c>
      <c r="C125" s="9" t="s">
        <v>24</v>
      </c>
      <c r="D125" s="44" t="s">
        <v>33</v>
      </c>
      <c r="E125" s="10">
        <v>3832.1019518721241</v>
      </c>
      <c r="F125" s="10">
        <v>363</v>
      </c>
      <c r="G125" s="10">
        <v>0</v>
      </c>
      <c r="H125" s="10">
        <v>1.5</v>
      </c>
      <c r="I125" s="10">
        <v>31</v>
      </c>
      <c r="J125" s="10">
        <v>10.333333333333334</v>
      </c>
      <c r="K125" s="10">
        <f t="shared" si="4"/>
        <v>374.83333333333331</v>
      </c>
      <c r="L125" s="10">
        <v>1391053.0085295811</v>
      </c>
      <c r="M125" s="10">
        <v>0</v>
      </c>
      <c r="N125" s="10">
        <v>5748.1529278081862</v>
      </c>
      <c r="O125" s="10">
        <v>39598.386836011952</v>
      </c>
      <c r="P125" s="10">
        <v>1436399.5482934013</v>
      </c>
      <c r="Q125" s="9">
        <v>296</v>
      </c>
      <c r="R125" s="11">
        <v>10.5</v>
      </c>
      <c r="S125" s="10">
        <f t="shared" si="5"/>
        <v>374.83333333333337</v>
      </c>
      <c r="T125" s="12">
        <f t="shared" si="6"/>
        <v>3908.8507978051848</v>
      </c>
      <c r="U125" s="13">
        <f t="shared" si="7"/>
        <v>3894.5686640450476</v>
      </c>
    </row>
    <row r="126" spans="1:21" x14ac:dyDescent="0.2">
      <c r="A126" s="9" t="s">
        <v>43</v>
      </c>
      <c r="B126" s="9" t="s">
        <v>45</v>
      </c>
      <c r="C126" s="9" t="s">
        <v>37</v>
      </c>
      <c r="D126" s="44" t="s">
        <v>71</v>
      </c>
      <c r="E126" s="10">
        <v>49319.206199417022</v>
      </c>
      <c r="F126" s="10">
        <v>90</v>
      </c>
      <c r="G126" s="10">
        <v>0</v>
      </c>
      <c r="H126" s="10">
        <v>1</v>
      </c>
      <c r="I126" s="10">
        <v>0</v>
      </c>
      <c r="J126" s="10">
        <v>0</v>
      </c>
      <c r="K126" s="10">
        <f t="shared" si="4"/>
        <v>91</v>
      </c>
      <c r="L126" s="10">
        <v>4438728.5579475323</v>
      </c>
      <c r="M126" s="10">
        <v>0</v>
      </c>
      <c r="N126" s="10">
        <v>49319.206199417022</v>
      </c>
      <c r="O126" s="10">
        <v>0</v>
      </c>
      <c r="P126" s="10">
        <v>4488047.7641469492</v>
      </c>
      <c r="Q126" s="9">
        <v>270</v>
      </c>
      <c r="R126" s="11">
        <v>11</v>
      </c>
      <c r="S126" s="10">
        <f t="shared" si="5"/>
        <v>91</v>
      </c>
      <c r="T126" s="12">
        <f t="shared" si="6"/>
        <v>13314.541700302614</v>
      </c>
      <c r="U126" s="13">
        <f t="shared" si="7"/>
        <v>13265.893113964803</v>
      </c>
    </row>
    <row r="127" spans="1:21" x14ac:dyDescent="0.2">
      <c r="A127" s="9" t="s">
        <v>43</v>
      </c>
      <c r="B127" s="9" t="s">
        <v>45</v>
      </c>
      <c r="C127" s="9" t="s">
        <v>37</v>
      </c>
      <c r="D127" s="44" t="s">
        <v>72</v>
      </c>
      <c r="E127" s="10">
        <v>702082.74459909834</v>
      </c>
      <c r="F127" s="10">
        <v>409.75</v>
      </c>
      <c r="G127" s="10">
        <v>2</v>
      </c>
      <c r="H127" s="10">
        <v>16.625</v>
      </c>
      <c r="I127" s="10">
        <v>1.5</v>
      </c>
      <c r="J127" s="10">
        <v>0.5</v>
      </c>
      <c r="K127" s="10">
        <f t="shared" si="4"/>
        <v>428.875</v>
      </c>
      <c r="L127" s="10">
        <v>287678404.59948057</v>
      </c>
      <c r="M127" s="10">
        <v>1404165.4891981967</v>
      </c>
      <c r="N127" s="10">
        <v>11672125.62896001</v>
      </c>
      <c r="O127" s="10">
        <v>351041.37229954917</v>
      </c>
      <c r="P127" s="10">
        <v>301105737.08993828</v>
      </c>
      <c r="Q127" s="9">
        <v>270</v>
      </c>
      <c r="R127" s="11">
        <v>11</v>
      </c>
      <c r="S127" s="10">
        <f t="shared" si="5"/>
        <v>428.875</v>
      </c>
      <c r="T127" s="12">
        <f t="shared" si="6"/>
        <v>893280.35336681688</v>
      </c>
      <c r="U127" s="13">
        <f t="shared" si="7"/>
        <v>890016.49138997938</v>
      </c>
    </row>
    <row r="128" spans="1:21" x14ac:dyDescent="0.2">
      <c r="A128" s="9" t="s">
        <v>43</v>
      </c>
      <c r="B128" s="9" t="s">
        <v>45</v>
      </c>
      <c r="C128" s="9" t="s">
        <v>37</v>
      </c>
      <c r="D128" s="44" t="s">
        <v>73</v>
      </c>
      <c r="E128" s="10">
        <v>406689.75673793798</v>
      </c>
      <c r="F128" s="10">
        <v>863.8</v>
      </c>
      <c r="G128" s="10">
        <v>202.8</v>
      </c>
      <c r="H128" s="10">
        <v>1.6</v>
      </c>
      <c r="I128" s="10">
        <v>0</v>
      </c>
      <c r="J128" s="10">
        <v>0</v>
      </c>
      <c r="K128" s="10">
        <f t="shared" si="4"/>
        <v>1068.1999999999998</v>
      </c>
      <c r="L128" s="10">
        <v>351298611.87023079</v>
      </c>
      <c r="M128" s="10">
        <v>82476682.666453823</v>
      </c>
      <c r="N128" s="10">
        <v>650703.61078070081</v>
      </c>
      <c r="O128" s="10">
        <v>0</v>
      </c>
      <c r="P128" s="10">
        <v>434425998.14746535</v>
      </c>
      <c r="Q128" s="9">
        <v>270</v>
      </c>
      <c r="R128" s="11">
        <v>11</v>
      </c>
      <c r="S128" s="10">
        <f t="shared" si="5"/>
        <v>1068.2</v>
      </c>
      <c r="T128" s="12">
        <f t="shared" si="6"/>
        <v>1288797.1278374805</v>
      </c>
      <c r="U128" s="13">
        <f t="shared" si="7"/>
        <v>1284088.1292285312</v>
      </c>
    </row>
    <row r="129" spans="1:21" x14ac:dyDescent="0.2">
      <c r="A129" s="9" t="s">
        <v>43</v>
      </c>
      <c r="B129" s="9" t="s">
        <v>45</v>
      </c>
      <c r="C129" s="9" t="s">
        <v>37</v>
      </c>
      <c r="D129" s="44" t="s">
        <v>27</v>
      </c>
      <c r="E129" s="10">
        <v>17060.310841339386</v>
      </c>
      <c r="F129" s="10">
        <v>81.5</v>
      </c>
      <c r="G129" s="10">
        <v>0</v>
      </c>
      <c r="H129" s="10">
        <v>0.5</v>
      </c>
      <c r="I129" s="10">
        <v>0</v>
      </c>
      <c r="J129" s="10">
        <v>0</v>
      </c>
      <c r="K129" s="10">
        <f t="shared" si="4"/>
        <v>82</v>
      </c>
      <c r="L129" s="10">
        <v>1390415.33356916</v>
      </c>
      <c r="M129" s="10">
        <v>0</v>
      </c>
      <c r="N129" s="10">
        <v>8530.1554206696928</v>
      </c>
      <c r="O129" s="10">
        <v>0</v>
      </c>
      <c r="P129" s="10">
        <v>1398945.4889898296</v>
      </c>
      <c r="Q129" s="9">
        <v>270</v>
      </c>
      <c r="R129" s="11">
        <v>11</v>
      </c>
      <c r="S129" s="10">
        <f t="shared" si="5"/>
        <v>82</v>
      </c>
      <c r="T129" s="12">
        <f t="shared" si="6"/>
        <v>4150.2049506698277</v>
      </c>
      <c r="U129" s="13">
        <f t="shared" si="7"/>
        <v>4135.0409586671831</v>
      </c>
    </row>
    <row r="130" spans="1:21" x14ac:dyDescent="0.2">
      <c r="A130" s="9" t="s">
        <v>43</v>
      </c>
      <c r="B130" s="9" t="s">
        <v>45</v>
      </c>
      <c r="C130" s="9" t="s">
        <v>37</v>
      </c>
      <c r="D130" s="44" t="s">
        <v>31</v>
      </c>
      <c r="E130" s="10">
        <v>38647.347497655122</v>
      </c>
      <c r="F130" s="10">
        <v>17.5</v>
      </c>
      <c r="G130" s="10">
        <v>27.5</v>
      </c>
      <c r="H130" s="10">
        <v>0</v>
      </c>
      <c r="I130" s="10">
        <v>0</v>
      </c>
      <c r="J130" s="10">
        <v>0</v>
      </c>
      <c r="K130" s="10">
        <f t="shared" si="4"/>
        <v>45</v>
      </c>
      <c r="L130" s="10">
        <v>676328.58120896469</v>
      </c>
      <c r="M130" s="10">
        <v>1062802.0561855158</v>
      </c>
      <c r="N130" s="10">
        <v>0</v>
      </c>
      <c r="O130" s="10">
        <v>0</v>
      </c>
      <c r="P130" s="10">
        <v>1739130.6373944804</v>
      </c>
      <c r="Q130" s="9">
        <v>270</v>
      </c>
      <c r="R130" s="11">
        <v>11</v>
      </c>
      <c r="S130" s="10">
        <f t="shared" si="5"/>
        <v>45</v>
      </c>
      <c r="T130" s="12">
        <f t="shared" si="6"/>
        <v>5159.420890936959</v>
      </c>
      <c r="U130" s="13">
        <f t="shared" si="7"/>
        <v>5140.5694322600039</v>
      </c>
    </row>
    <row r="131" spans="1:21" x14ac:dyDescent="0.2">
      <c r="A131" s="9" t="s">
        <v>43</v>
      </c>
      <c r="B131" s="9" t="s">
        <v>45</v>
      </c>
      <c r="C131" s="9" t="s">
        <v>37</v>
      </c>
      <c r="D131" s="44" t="s">
        <v>33</v>
      </c>
      <c r="E131" s="10">
        <v>911.02187338683575</v>
      </c>
      <c r="F131" s="10">
        <v>524.5</v>
      </c>
      <c r="G131" s="10">
        <v>0</v>
      </c>
      <c r="H131" s="10">
        <v>1.5</v>
      </c>
      <c r="I131" s="10">
        <v>0</v>
      </c>
      <c r="J131" s="10">
        <v>0</v>
      </c>
      <c r="K131" s="10">
        <f t="shared" ref="K131:K194" si="8">F131+G131+H131+J131</f>
        <v>526</v>
      </c>
      <c r="L131" s="10">
        <v>477830.97259139537</v>
      </c>
      <c r="M131" s="10">
        <v>0</v>
      </c>
      <c r="N131" s="10">
        <v>1366.5328100802535</v>
      </c>
      <c r="O131" s="10">
        <v>0</v>
      </c>
      <c r="P131" s="10">
        <v>479197.50540147559</v>
      </c>
      <c r="Q131" s="9">
        <v>270</v>
      </c>
      <c r="R131" s="11">
        <v>11</v>
      </c>
      <c r="S131" s="10">
        <f t="shared" ref="S131:S194" si="9">P131/E131</f>
        <v>526</v>
      </c>
      <c r="T131" s="12">
        <f t="shared" ref="T131:T194" si="10">(((S131*E131)*(1-(R131/100)))/Q131)*0.9</f>
        <v>1421.6192660243778</v>
      </c>
      <c r="U131" s="13">
        <f t="shared" ref="U131:U194" si="11">T131-(T131*$T$360)</f>
        <v>1416.4249627460974</v>
      </c>
    </row>
    <row r="132" spans="1:21" x14ac:dyDescent="0.2">
      <c r="A132" s="9" t="s">
        <v>43</v>
      </c>
      <c r="B132" s="9" t="s">
        <v>45</v>
      </c>
      <c r="C132" s="9" t="s">
        <v>39</v>
      </c>
      <c r="D132" s="44" t="s">
        <v>71</v>
      </c>
      <c r="E132" s="10">
        <v>536363.22341007041</v>
      </c>
      <c r="F132" s="10">
        <v>224.33333333333334</v>
      </c>
      <c r="G132" s="10">
        <v>7.333333333333333</v>
      </c>
      <c r="H132" s="10">
        <v>95.333333333333329</v>
      </c>
      <c r="I132" s="10">
        <v>9.6666666666666661</v>
      </c>
      <c r="J132" s="10">
        <v>3.2222222222222219</v>
      </c>
      <c r="K132" s="10">
        <f t="shared" si="8"/>
        <v>330.22222222222223</v>
      </c>
      <c r="L132" s="10">
        <v>120324149.78499247</v>
      </c>
      <c r="M132" s="10">
        <v>3933330.305007183</v>
      </c>
      <c r="N132" s="10">
        <v>51133293.965093374</v>
      </c>
      <c r="O132" s="10">
        <v>1728281.4976546711</v>
      </c>
      <c r="P132" s="10">
        <v>177119055.5527477</v>
      </c>
      <c r="Q132" s="9">
        <v>266</v>
      </c>
      <c r="R132" s="11">
        <v>17.5</v>
      </c>
      <c r="S132" s="10">
        <f t="shared" si="9"/>
        <v>330.22222222222223</v>
      </c>
      <c r="T132" s="12">
        <f t="shared" si="10"/>
        <v>494401.87499216228</v>
      </c>
      <c r="U132" s="13">
        <f t="shared" si="11"/>
        <v>492595.4326194154</v>
      </c>
    </row>
    <row r="133" spans="1:21" x14ac:dyDescent="0.2">
      <c r="A133" s="9" t="s">
        <v>43</v>
      </c>
      <c r="B133" s="9" t="s">
        <v>45</v>
      </c>
      <c r="C133" s="9" t="s">
        <v>39</v>
      </c>
      <c r="D133" s="44" t="s">
        <v>72</v>
      </c>
      <c r="E133" s="10">
        <v>904961.52295878623</v>
      </c>
      <c r="F133" s="10">
        <v>306.08333333333331</v>
      </c>
      <c r="G133" s="10">
        <v>39.083333333333336</v>
      </c>
      <c r="H133" s="10">
        <v>28.666666666666668</v>
      </c>
      <c r="I133" s="10">
        <v>48.666666666666671</v>
      </c>
      <c r="J133" s="10">
        <v>16.222222222222225</v>
      </c>
      <c r="K133" s="10">
        <f t="shared" si="8"/>
        <v>390.05555555555554</v>
      </c>
      <c r="L133" s="10">
        <v>276993639.48563516</v>
      </c>
      <c r="M133" s="10">
        <v>35368912.855639234</v>
      </c>
      <c r="N133" s="10">
        <v>25942230.32481854</v>
      </c>
      <c r="O133" s="10">
        <v>14680486.92799809</v>
      </c>
      <c r="P133" s="10">
        <v>352985269.59409106</v>
      </c>
      <c r="Q133" s="9">
        <v>266</v>
      </c>
      <c r="R133" s="11">
        <v>17.5</v>
      </c>
      <c r="S133" s="10">
        <f t="shared" si="9"/>
        <v>390.0555555555556</v>
      </c>
      <c r="T133" s="12">
        <f t="shared" si="10"/>
        <v>985306.62659252866</v>
      </c>
      <c r="U133" s="13">
        <f t="shared" si="11"/>
        <v>981706.51961386227</v>
      </c>
    </row>
    <row r="134" spans="1:21" x14ac:dyDescent="0.2">
      <c r="A134" s="9" t="s">
        <v>43</v>
      </c>
      <c r="B134" s="9" t="s">
        <v>45</v>
      </c>
      <c r="C134" s="9" t="s">
        <v>39</v>
      </c>
      <c r="D134" s="44" t="s">
        <v>73</v>
      </c>
      <c r="E134" s="10">
        <v>884351.91147030273</v>
      </c>
      <c r="F134" s="10">
        <v>545.07142857142856</v>
      </c>
      <c r="G134" s="10">
        <v>83.571428571428569</v>
      </c>
      <c r="H134" s="10">
        <v>25.142857142857142</v>
      </c>
      <c r="I134" s="10">
        <v>332.5</v>
      </c>
      <c r="J134" s="10">
        <v>110.83333333333334</v>
      </c>
      <c r="K134" s="10">
        <f t="shared" si="8"/>
        <v>764.61904761904759</v>
      </c>
      <c r="L134" s="10">
        <v>482034959.74499142</v>
      </c>
      <c r="M134" s="10">
        <v>73906552.601446733</v>
      </c>
      <c r="N134" s="10">
        <v>22235133.77411047</v>
      </c>
      <c r="O134" s="10">
        <v>98015670.187958568</v>
      </c>
      <c r="P134" s="10">
        <v>676192316.30850732</v>
      </c>
      <c r="Q134" s="9">
        <v>266</v>
      </c>
      <c r="R134" s="11">
        <v>17.5</v>
      </c>
      <c r="S134" s="10">
        <f t="shared" si="9"/>
        <v>764.61904761904782</v>
      </c>
      <c r="T134" s="12">
        <f t="shared" si="10"/>
        <v>1887491.7099964912</v>
      </c>
      <c r="U134" s="13">
        <f t="shared" si="11"/>
        <v>1880595.2049959789</v>
      </c>
    </row>
    <row r="135" spans="1:21" x14ac:dyDescent="0.2">
      <c r="A135" s="9" t="s">
        <v>43</v>
      </c>
      <c r="B135" s="9" t="s">
        <v>45</v>
      </c>
      <c r="C135" s="9" t="s">
        <v>39</v>
      </c>
      <c r="D135" s="44" t="s">
        <v>27</v>
      </c>
      <c r="E135" s="10">
        <v>12290.628540481852</v>
      </c>
      <c r="F135" s="10">
        <v>100.5</v>
      </c>
      <c r="G135" s="10">
        <v>38</v>
      </c>
      <c r="H135" s="10">
        <v>0.5</v>
      </c>
      <c r="I135" s="10">
        <v>0</v>
      </c>
      <c r="J135" s="10">
        <v>0</v>
      </c>
      <c r="K135" s="10">
        <f t="shared" si="8"/>
        <v>139</v>
      </c>
      <c r="L135" s="10">
        <v>1235208.168318426</v>
      </c>
      <c r="M135" s="10">
        <v>467043.88453831035</v>
      </c>
      <c r="N135" s="10">
        <v>6145.3142702409259</v>
      </c>
      <c r="O135" s="10">
        <v>0</v>
      </c>
      <c r="P135" s="10">
        <v>1708397.3671269773</v>
      </c>
      <c r="Q135" s="9">
        <v>266</v>
      </c>
      <c r="R135" s="11">
        <v>17.5</v>
      </c>
      <c r="S135" s="10">
        <f t="shared" si="9"/>
        <v>139</v>
      </c>
      <c r="T135" s="12">
        <f t="shared" si="10"/>
        <v>4768.7407710217321</v>
      </c>
      <c r="U135" s="13">
        <f t="shared" si="11"/>
        <v>4751.3167768397607</v>
      </c>
    </row>
    <row r="136" spans="1:21" x14ac:dyDescent="0.2">
      <c r="A136" s="9" t="s">
        <v>43</v>
      </c>
      <c r="B136" s="9" t="s">
        <v>45</v>
      </c>
      <c r="C136" s="9" t="s">
        <v>39</v>
      </c>
      <c r="D136" s="44" t="s">
        <v>31</v>
      </c>
      <c r="E136" s="10">
        <v>14988.2657420664</v>
      </c>
      <c r="F136" s="10">
        <v>29</v>
      </c>
      <c r="G136" s="10">
        <v>0</v>
      </c>
      <c r="H136" s="10">
        <v>3.5</v>
      </c>
      <c r="I136" s="10">
        <v>41</v>
      </c>
      <c r="J136" s="10">
        <v>13.666666666666666</v>
      </c>
      <c r="K136" s="10">
        <f t="shared" si="8"/>
        <v>46.166666666666664</v>
      </c>
      <c r="L136" s="10">
        <v>434659.70651992562</v>
      </c>
      <c r="M136" s="10">
        <v>0</v>
      </c>
      <c r="N136" s="10">
        <v>52458.930097232398</v>
      </c>
      <c r="O136" s="10">
        <v>204839.63180824078</v>
      </c>
      <c r="P136" s="10">
        <v>691958.26842539874</v>
      </c>
      <c r="Q136" s="9">
        <v>266</v>
      </c>
      <c r="R136" s="11">
        <v>17.5</v>
      </c>
      <c r="S136" s="10">
        <f t="shared" si="9"/>
        <v>46.166666666666664</v>
      </c>
      <c r="T136" s="12">
        <f t="shared" si="10"/>
        <v>1931.500053781423</v>
      </c>
      <c r="U136" s="13">
        <f t="shared" si="11"/>
        <v>1924.4427513790629</v>
      </c>
    </row>
    <row r="137" spans="1:21" x14ac:dyDescent="0.2">
      <c r="A137" s="9" t="s">
        <v>43</v>
      </c>
      <c r="B137" s="9" t="s">
        <v>45</v>
      </c>
      <c r="C137" s="9" t="s">
        <v>39</v>
      </c>
      <c r="D137" s="44" t="s">
        <v>33</v>
      </c>
      <c r="E137" s="10">
        <v>3816.6634683563757</v>
      </c>
      <c r="F137" s="10">
        <v>42</v>
      </c>
      <c r="G137" s="10">
        <v>2.5</v>
      </c>
      <c r="H137" s="10">
        <v>8.5</v>
      </c>
      <c r="I137" s="10">
        <v>0</v>
      </c>
      <c r="J137" s="10">
        <v>0</v>
      </c>
      <c r="K137" s="10">
        <f t="shared" si="8"/>
        <v>53</v>
      </c>
      <c r="L137" s="10">
        <v>160299.86567096779</v>
      </c>
      <c r="M137" s="10">
        <v>9541.6586708909399</v>
      </c>
      <c r="N137" s="10">
        <v>32441.639481029193</v>
      </c>
      <c r="O137" s="10">
        <v>0</v>
      </c>
      <c r="P137" s="10">
        <v>202283.1638228879</v>
      </c>
      <c r="Q137" s="9">
        <v>266</v>
      </c>
      <c r="R137" s="11">
        <v>17.5</v>
      </c>
      <c r="S137" s="10">
        <f t="shared" si="9"/>
        <v>53</v>
      </c>
      <c r="T137" s="12">
        <f t="shared" si="10"/>
        <v>564.64379375373778</v>
      </c>
      <c r="U137" s="13">
        <f t="shared" si="11"/>
        <v>562.58070191258844</v>
      </c>
    </row>
    <row r="138" spans="1:21" x14ac:dyDescent="0.2">
      <c r="A138" s="9" t="s">
        <v>43</v>
      </c>
      <c r="B138" s="9" t="s">
        <v>45</v>
      </c>
      <c r="C138" s="9" t="s">
        <v>74</v>
      </c>
      <c r="D138" s="44" t="s">
        <v>71</v>
      </c>
      <c r="E138" s="10">
        <v>636113.20809647162</v>
      </c>
      <c r="F138" s="10">
        <v>228</v>
      </c>
      <c r="G138" s="10">
        <v>7.1428571428571432</v>
      </c>
      <c r="H138" s="10">
        <v>23.285714285714285</v>
      </c>
      <c r="I138" s="10">
        <v>35.714285714285708</v>
      </c>
      <c r="J138" s="10">
        <v>11.904761904761902</v>
      </c>
      <c r="K138" s="10">
        <f t="shared" si="8"/>
        <v>270.33333333333337</v>
      </c>
      <c r="L138" s="10">
        <v>145033811.44599554</v>
      </c>
      <c r="M138" s="10">
        <v>4543665.7721176548</v>
      </c>
      <c r="N138" s="10">
        <v>14812350.417103553</v>
      </c>
      <c r="O138" s="10">
        <v>7572776.2868627552</v>
      </c>
      <c r="P138" s="10">
        <v>171962603.92207947</v>
      </c>
      <c r="Q138" s="9">
        <v>235</v>
      </c>
      <c r="R138" s="11">
        <v>21.5</v>
      </c>
      <c r="S138" s="10">
        <f t="shared" si="9"/>
        <v>270.33333333333331</v>
      </c>
      <c r="T138" s="12">
        <f t="shared" si="10"/>
        <v>516985.44540829433</v>
      </c>
      <c r="U138" s="13">
        <f t="shared" si="11"/>
        <v>515096.48733204562</v>
      </c>
    </row>
    <row r="139" spans="1:21" x14ac:dyDescent="0.2">
      <c r="A139" s="9" t="s">
        <v>43</v>
      </c>
      <c r="B139" s="9" t="s">
        <v>45</v>
      </c>
      <c r="C139" s="9" t="s">
        <v>74</v>
      </c>
      <c r="D139" s="44" t="s">
        <v>72</v>
      </c>
      <c r="E139" s="10">
        <v>1529256.9555620202</v>
      </c>
      <c r="F139" s="10">
        <v>556.72222222222217</v>
      </c>
      <c r="G139" s="10">
        <v>46</v>
      </c>
      <c r="H139" s="10">
        <v>38.611111111111114</v>
      </c>
      <c r="I139" s="10">
        <v>21.055555555555557</v>
      </c>
      <c r="J139" s="10">
        <v>7.018518518518519</v>
      </c>
      <c r="K139" s="10">
        <f t="shared" si="8"/>
        <v>648.35185185185173</v>
      </c>
      <c r="L139" s="10">
        <v>851371330.64927793</v>
      </c>
      <c r="M139" s="10">
        <v>70345819.955852926</v>
      </c>
      <c r="N139" s="10">
        <v>59046310.228644677</v>
      </c>
      <c r="O139" s="10">
        <v>10733118.26218529</v>
      </c>
      <c r="P139" s="10">
        <v>991496579.09596109</v>
      </c>
      <c r="Q139" s="9">
        <v>235</v>
      </c>
      <c r="R139" s="11">
        <v>21.5</v>
      </c>
      <c r="S139" s="10">
        <f t="shared" si="9"/>
        <v>648.35185185185196</v>
      </c>
      <c r="T139" s="12">
        <f t="shared" si="10"/>
        <v>2980818.4388565812</v>
      </c>
      <c r="U139" s="13">
        <f t="shared" si="11"/>
        <v>2969927.1437264788</v>
      </c>
    </row>
    <row r="140" spans="1:21" x14ac:dyDescent="0.2">
      <c r="A140" s="9" t="s">
        <v>43</v>
      </c>
      <c r="B140" s="9" t="s">
        <v>45</v>
      </c>
      <c r="C140" s="9" t="s">
        <v>74</v>
      </c>
      <c r="D140" s="44" t="s">
        <v>73</v>
      </c>
      <c r="E140" s="10">
        <v>787717.31766429706</v>
      </c>
      <c r="F140" s="10">
        <v>633.4545454545455</v>
      </c>
      <c r="G140" s="10">
        <v>235.27272727272728</v>
      </c>
      <c r="H140" s="10">
        <v>8.545454545454545</v>
      </c>
      <c r="I140" s="10">
        <v>14.363636363636363</v>
      </c>
      <c r="J140" s="10">
        <v>4.7878787878787881</v>
      </c>
      <c r="K140" s="10">
        <f t="shared" si="8"/>
        <v>882.06060606060601</v>
      </c>
      <c r="L140" s="10">
        <v>498983115.40771115</v>
      </c>
      <c r="M140" s="10">
        <v>185328401.64683643</v>
      </c>
      <c r="N140" s="10">
        <v>6731402.5327676293</v>
      </c>
      <c r="O140" s="10">
        <v>3771495.0360896648</v>
      </c>
      <c r="P140" s="10">
        <v>694814414.62340474</v>
      </c>
      <c r="Q140" s="9">
        <v>235</v>
      </c>
      <c r="R140" s="11">
        <v>21.5</v>
      </c>
      <c r="S140" s="10">
        <f t="shared" si="9"/>
        <v>882.06060606060601</v>
      </c>
      <c r="T140" s="12">
        <f t="shared" si="10"/>
        <v>2088878.2294954704</v>
      </c>
      <c r="U140" s="13">
        <f t="shared" si="11"/>
        <v>2081245.8997327064</v>
      </c>
    </row>
    <row r="141" spans="1:21" x14ac:dyDescent="0.2">
      <c r="A141" s="9" t="s">
        <v>43</v>
      </c>
      <c r="B141" s="9" t="s">
        <v>45</v>
      </c>
      <c r="C141" s="9" t="s">
        <v>74</v>
      </c>
      <c r="D141" s="44" t="s">
        <v>27</v>
      </c>
      <c r="E141" s="10">
        <v>23475.438562131083</v>
      </c>
      <c r="F141" s="10">
        <v>0</v>
      </c>
      <c r="G141" s="10">
        <v>6</v>
      </c>
      <c r="H141" s="10">
        <v>0</v>
      </c>
      <c r="I141" s="10">
        <v>158.5</v>
      </c>
      <c r="J141" s="10">
        <v>52.833333333333336</v>
      </c>
      <c r="K141" s="10">
        <f t="shared" si="8"/>
        <v>58.833333333333336</v>
      </c>
      <c r="L141" s="10">
        <v>0</v>
      </c>
      <c r="M141" s="10">
        <v>140852.63137278651</v>
      </c>
      <c r="N141" s="10">
        <v>0</v>
      </c>
      <c r="O141" s="10">
        <v>1240285.670699259</v>
      </c>
      <c r="P141" s="10">
        <v>1381138.3020720454</v>
      </c>
      <c r="Q141" s="9">
        <v>235</v>
      </c>
      <c r="R141" s="11">
        <v>21.5</v>
      </c>
      <c r="S141" s="10">
        <f t="shared" si="9"/>
        <v>58.833333333333336</v>
      </c>
      <c r="T141" s="12">
        <f t="shared" si="10"/>
        <v>4152.2306826123404</v>
      </c>
      <c r="U141" s="13">
        <f t="shared" si="11"/>
        <v>4137.0592890034277</v>
      </c>
    </row>
    <row r="142" spans="1:21" x14ac:dyDescent="0.2">
      <c r="A142" s="9" t="s">
        <v>43</v>
      </c>
      <c r="B142" s="9" t="s">
        <v>45</v>
      </c>
      <c r="C142" s="9" t="s">
        <v>74</v>
      </c>
      <c r="D142" s="44" t="s">
        <v>31</v>
      </c>
      <c r="E142" s="10">
        <v>7553.555143554775</v>
      </c>
      <c r="F142" s="10">
        <v>15</v>
      </c>
      <c r="G142" s="10">
        <v>20.5</v>
      </c>
      <c r="H142" s="10">
        <v>0.5</v>
      </c>
      <c r="I142" s="10">
        <v>1</v>
      </c>
      <c r="J142" s="10">
        <v>0.33333333333333331</v>
      </c>
      <c r="K142" s="10">
        <f t="shared" si="8"/>
        <v>36.333333333333336</v>
      </c>
      <c r="L142" s="10">
        <v>113303.32715332162</v>
      </c>
      <c r="M142" s="10">
        <v>154847.88044287288</v>
      </c>
      <c r="N142" s="10">
        <v>3776.7775717773875</v>
      </c>
      <c r="O142" s="10">
        <v>2517.8517145182582</v>
      </c>
      <c r="P142" s="10">
        <v>274445.83688249014</v>
      </c>
      <c r="Q142" s="9">
        <v>235</v>
      </c>
      <c r="R142" s="11">
        <v>21.5</v>
      </c>
      <c r="S142" s="10">
        <f t="shared" si="9"/>
        <v>36.333333333333329</v>
      </c>
      <c r="T142" s="12">
        <f t="shared" si="10"/>
        <v>825.08929258501837</v>
      </c>
      <c r="U142" s="13">
        <f t="shared" si="11"/>
        <v>822.07458666496302</v>
      </c>
    </row>
    <row r="143" spans="1:21" x14ac:dyDescent="0.2">
      <c r="A143" s="18" t="s">
        <v>43</v>
      </c>
      <c r="B143" s="9" t="s">
        <v>45</v>
      </c>
      <c r="C143" s="9" t="s">
        <v>74</v>
      </c>
      <c r="D143" s="44" t="s">
        <v>33</v>
      </c>
      <c r="E143" s="10">
        <v>2013.0037884644498</v>
      </c>
      <c r="F143" s="10">
        <v>91</v>
      </c>
      <c r="G143" s="10">
        <v>0</v>
      </c>
      <c r="H143" s="10">
        <v>0</v>
      </c>
      <c r="I143" s="10">
        <v>16.5</v>
      </c>
      <c r="J143" s="10">
        <v>5.5</v>
      </c>
      <c r="K143" s="10">
        <f t="shared" si="8"/>
        <v>96.5</v>
      </c>
      <c r="L143" s="10">
        <v>183183.34475026492</v>
      </c>
      <c r="M143" s="10">
        <v>0</v>
      </c>
      <c r="N143" s="10">
        <v>0</v>
      </c>
      <c r="O143" s="10">
        <v>11071.520836554475</v>
      </c>
      <c r="P143" s="10">
        <v>194254.86558681942</v>
      </c>
      <c r="Q143" s="9">
        <v>235</v>
      </c>
      <c r="R143" s="11">
        <v>21.5</v>
      </c>
      <c r="S143" s="10">
        <f t="shared" si="9"/>
        <v>96.5</v>
      </c>
      <c r="T143" s="12">
        <f t="shared" si="10"/>
        <v>584.00452143441669</v>
      </c>
      <c r="U143" s="13">
        <f t="shared" si="11"/>
        <v>581.87068949170487</v>
      </c>
    </row>
    <row r="144" spans="1:21" x14ac:dyDescent="0.2">
      <c r="A144" s="9" t="s">
        <v>43</v>
      </c>
      <c r="B144" s="9" t="s">
        <v>45</v>
      </c>
      <c r="C144" s="9" t="s">
        <v>40</v>
      </c>
      <c r="D144" s="44" t="s">
        <v>71</v>
      </c>
      <c r="E144" s="10">
        <v>688352.02545742248</v>
      </c>
      <c r="F144" s="10">
        <v>223.5</v>
      </c>
      <c r="G144" s="10">
        <v>0.75</v>
      </c>
      <c r="H144" s="10">
        <v>6.5</v>
      </c>
      <c r="I144" s="10">
        <v>3.75</v>
      </c>
      <c r="J144" s="10">
        <v>1.25</v>
      </c>
      <c r="K144" s="10">
        <f t="shared" si="8"/>
        <v>232</v>
      </c>
      <c r="L144" s="10">
        <v>153846677.68973392</v>
      </c>
      <c r="M144" s="10">
        <v>516264.01909306686</v>
      </c>
      <c r="N144" s="10">
        <v>4474288.165473246</v>
      </c>
      <c r="O144" s="10">
        <v>860440.03182177804</v>
      </c>
      <c r="P144" s="10">
        <v>159697669.906122</v>
      </c>
      <c r="Q144" s="9">
        <v>242</v>
      </c>
      <c r="R144" s="11">
        <v>22</v>
      </c>
      <c r="S144" s="10">
        <f t="shared" si="9"/>
        <v>231.99999999999997</v>
      </c>
      <c r="T144" s="12">
        <f t="shared" si="10"/>
        <v>463255.22427313076</v>
      </c>
      <c r="U144" s="13">
        <f t="shared" si="11"/>
        <v>461562.58533130516</v>
      </c>
    </row>
    <row r="145" spans="1:21" x14ac:dyDescent="0.2">
      <c r="A145" s="9" t="s">
        <v>43</v>
      </c>
      <c r="B145" s="9" t="s">
        <v>45</v>
      </c>
      <c r="C145" s="9" t="s">
        <v>40</v>
      </c>
      <c r="D145" s="44" t="s">
        <v>72</v>
      </c>
      <c r="E145" s="10">
        <v>211235.99266175617</v>
      </c>
      <c r="F145" s="10">
        <v>350.33333333333331</v>
      </c>
      <c r="G145" s="10">
        <v>143.33333333333334</v>
      </c>
      <c r="H145" s="10">
        <v>23.333333333333332</v>
      </c>
      <c r="I145" s="10">
        <v>25.666666666666664</v>
      </c>
      <c r="J145" s="10">
        <v>8.5555555555555554</v>
      </c>
      <c r="K145" s="10">
        <f t="shared" si="8"/>
        <v>525.55555555555554</v>
      </c>
      <c r="L145" s="10">
        <v>74003009.429168582</v>
      </c>
      <c r="M145" s="10">
        <v>30277158.948185053</v>
      </c>
      <c r="N145" s="10">
        <v>4928839.8287743106</v>
      </c>
      <c r="O145" s="10">
        <v>1807241.2705505805</v>
      </c>
      <c r="P145" s="10">
        <v>111016249.47667852</v>
      </c>
      <c r="Q145" s="9">
        <v>242</v>
      </c>
      <c r="R145" s="11">
        <v>22</v>
      </c>
      <c r="S145" s="10">
        <f t="shared" si="9"/>
        <v>525.55555555555554</v>
      </c>
      <c r="T145" s="12">
        <f t="shared" si="10"/>
        <v>322038.87244887737</v>
      </c>
      <c r="U145" s="13">
        <f t="shared" si="11"/>
        <v>320862.20889987185</v>
      </c>
    </row>
    <row r="146" spans="1:21" x14ac:dyDescent="0.2">
      <c r="A146" s="9" t="s">
        <v>43</v>
      </c>
      <c r="B146" s="9" t="s">
        <v>45</v>
      </c>
      <c r="C146" s="9" t="s">
        <v>40</v>
      </c>
      <c r="D146" s="44" t="s">
        <v>73</v>
      </c>
      <c r="E146" s="10">
        <v>484993.84088462102</v>
      </c>
      <c r="F146" s="10">
        <v>813.71428571428567</v>
      </c>
      <c r="G146" s="10">
        <v>332.14285714285717</v>
      </c>
      <c r="H146" s="10">
        <v>38.142857142857146</v>
      </c>
      <c r="I146" s="10">
        <v>69.142857142857139</v>
      </c>
      <c r="J146" s="10">
        <v>23.047619047619047</v>
      </c>
      <c r="K146" s="10">
        <f t="shared" si="8"/>
        <v>1207.047619047619</v>
      </c>
      <c r="L146" s="10">
        <v>394646416.8112573</v>
      </c>
      <c r="M146" s="10">
        <v>161087240.00810629</v>
      </c>
      <c r="N146" s="10">
        <v>18499050.788027689</v>
      </c>
      <c r="O146" s="10">
        <v>11177953.285150314</v>
      </c>
      <c r="P146" s="10">
        <v>585410660.89254165</v>
      </c>
      <c r="Q146" s="9">
        <v>242</v>
      </c>
      <c r="R146" s="11">
        <v>22</v>
      </c>
      <c r="S146" s="10">
        <f t="shared" si="9"/>
        <v>1207.047619047619</v>
      </c>
      <c r="T146" s="12">
        <f t="shared" si="10"/>
        <v>1698174.7270519184</v>
      </c>
      <c r="U146" s="13">
        <f t="shared" si="11"/>
        <v>1691969.9472190687</v>
      </c>
    </row>
    <row r="147" spans="1:21" x14ac:dyDescent="0.2">
      <c r="A147" s="9" t="s">
        <v>43</v>
      </c>
      <c r="B147" s="9" t="s">
        <v>45</v>
      </c>
      <c r="C147" s="9" t="s">
        <v>40</v>
      </c>
      <c r="D147" s="44" t="s">
        <v>27</v>
      </c>
      <c r="E147" s="10">
        <v>1650.4533881574891</v>
      </c>
      <c r="F147" s="10">
        <v>16.5</v>
      </c>
      <c r="G147" s="10">
        <v>26.5</v>
      </c>
      <c r="H147" s="10">
        <v>1.5</v>
      </c>
      <c r="I147" s="10">
        <v>8.5</v>
      </c>
      <c r="J147" s="10">
        <v>2.8333333333333335</v>
      </c>
      <c r="K147" s="10">
        <f t="shared" si="8"/>
        <v>47.333333333333336</v>
      </c>
      <c r="L147" s="10">
        <v>27232.480904598571</v>
      </c>
      <c r="M147" s="10">
        <v>43737.014786173466</v>
      </c>
      <c r="N147" s="10">
        <v>2475.6800822362338</v>
      </c>
      <c r="O147" s="10">
        <v>4676.284599779553</v>
      </c>
      <c r="P147" s="10">
        <v>78121.460372787813</v>
      </c>
      <c r="Q147" s="9">
        <v>242</v>
      </c>
      <c r="R147" s="11">
        <v>22</v>
      </c>
      <c r="S147" s="10">
        <f t="shared" si="9"/>
        <v>47.333333333333329</v>
      </c>
      <c r="T147" s="12">
        <f t="shared" si="10"/>
        <v>226.61679827147543</v>
      </c>
      <c r="U147" s="13">
        <f t="shared" si="11"/>
        <v>225.78878727984983</v>
      </c>
    </row>
    <row r="148" spans="1:21" x14ac:dyDescent="0.2">
      <c r="A148" s="9" t="s">
        <v>43</v>
      </c>
      <c r="B148" s="9" t="s">
        <v>45</v>
      </c>
      <c r="C148" s="9" t="s">
        <v>40</v>
      </c>
      <c r="D148" s="44" t="s">
        <v>31</v>
      </c>
      <c r="E148" s="10">
        <v>6713.2326642906955</v>
      </c>
      <c r="F148" s="10">
        <v>21.5</v>
      </c>
      <c r="G148" s="10">
        <v>0</v>
      </c>
      <c r="H148" s="10">
        <v>0</v>
      </c>
      <c r="I148" s="10">
        <v>0</v>
      </c>
      <c r="J148" s="10">
        <v>0</v>
      </c>
      <c r="K148" s="10">
        <f t="shared" si="8"/>
        <v>21.5</v>
      </c>
      <c r="L148" s="10">
        <v>144334.50228224994</v>
      </c>
      <c r="M148" s="10">
        <v>0</v>
      </c>
      <c r="N148" s="10">
        <v>0</v>
      </c>
      <c r="O148" s="10">
        <v>0</v>
      </c>
      <c r="P148" s="10">
        <v>144334.50228224994</v>
      </c>
      <c r="Q148" s="9">
        <v>242</v>
      </c>
      <c r="R148" s="11">
        <v>22</v>
      </c>
      <c r="S148" s="10">
        <f t="shared" si="9"/>
        <v>21.5</v>
      </c>
      <c r="T148" s="12">
        <f t="shared" si="10"/>
        <v>418.68934133115482</v>
      </c>
      <c r="U148" s="13">
        <f t="shared" si="11"/>
        <v>417.15953692414269</v>
      </c>
    </row>
    <row r="149" spans="1:21" x14ac:dyDescent="0.2">
      <c r="A149" s="9" t="s">
        <v>43</v>
      </c>
      <c r="B149" s="9" t="s">
        <v>45</v>
      </c>
      <c r="C149" s="9" t="s">
        <v>40</v>
      </c>
      <c r="D149" s="44" t="s">
        <v>33</v>
      </c>
      <c r="E149" s="10">
        <v>6809.2227268910738</v>
      </c>
      <c r="F149" s="10">
        <v>436.5</v>
      </c>
      <c r="G149" s="10">
        <v>0</v>
      </c>
      <c r="H149" s="10">
        <v>9.5</v>
      </c>
      <c r="I149" s="10">
        <v>0.5</v>
      </c>
      <c r="J149" s="10">
        <v>0.16666666666666666</v>
      </c>
      <c r="K149" s="10">
        <f t="shared" si="8"/>
        <v>446.16666666666669</v>
      </c>
      <c r="L149" s="10">
        <v>2972225.7202879535</v>
      </c>
      <c r="M149" s="10">
        <v>0</v>
      </c>
      <c r="N149" s="10">
        <v>64687.615905465202</v>
      </c>
      <c r="O149" s="10">
        <v>1134.8704544818456</v>
      </c>
      <c r="P149" s="10">
        <v>3038048.2066479004</v>
      </c>
      <c r="Q149" s="9">
        <v>242</v>
      </c>
      <c r="R149" s="11">
        <v>22</v>
      </c>
      <c r="S149" s="10">
        <f t="shared" si="9"/>
        <v>446.16666666666663</v>
      </c>
      <c r="T149" s="12">
        <f t="shared" si="10"/>
        <v>8812.8505829207679</v>
      </c>
      <c r="U149" s="13">
        <f t="shared" si="11"/>
        <v>8780.6502464679033</v>
      </c>
    </row>
    <row r="150" spans="1:21" x14ac:dyDescent="0.2">
      <c r="A150" s="9" t="s">
        <v>46</v>
      </c>
      <c r="B150" s="9" t="s">
        <v>47</v>
      </c>
      <c r="C150" s="9" t="s">
        <v>24</v>
      </c>
      <c r="D150" s="44" t="s">
        <v>71</v>
      </c>
      <c r="E150" s="10">
        <v>12149.031352297299</v>
      </c>
      <c r="F150" s="10">
        <v>402.33333333333331</v>
      </c>
      <c r="G150" s="10">
        <v>0.33333333333333331</v>
      </c>
      <c r="H150" s="10">
        <v>0</v>
      </c>
      <c r="I150" s="10">
        <v>1.6666666666666667</v>
      </c>
      <c r="J150" s="10">
        <v>0.55555555555555558</v>
      </c>
      <c r="K150" s="10">
        <f t="shared" si="8"/>
        <v>403.22222222222217</v>
      </c>
      <c r="L150" s="10">
        <v>4887960.2807409465</v>
      </c>
      <c r="M150" s="10">
        <v>4049.6771174324331</v>
      </c>
      <c r="N150" s="10">
        <v>0</v>
      </c>
      <c r="O150" s="10">
        <v>6749.4618623873885</v>
      </c>
      <c r="P150" s="10">
        <v>4898759.4197207671</v>
      </c>
      <c r="Q150" s="9">
        <v>296</v>
      </c>
      <c r="R150" s="11">
        <v>10.5</v>
      </c>
      <c r="S150" s="10">
        <f t="shared" si="9"/>
        <v>403.22222222222229</v>
      </c>
      <c r="T150" s="12">
        <f t="shared" si="10"/>
        <v>13330.914569544184</v>
      </c>
      <c r="U150" s="13">
        <f t="shared" si="11"/>
        <v>13282.206160122649</v>
      </c>
    </row>
    <row r="151" spans="1:21" x14ac:dyDescent="0.2">
      <c r="A151" s="9" t="s">
        <v>46</v>
      </c>
      <c r="B151" s="9" t="s">
        <v>47</v>
      </c>
      <c r="C151" s="9" t="s">
        <v>24</v>
      </c>
      <c r="D151" s="44" t="s">
        <v>72</v>
      </c>
      <c r="E151" s="10">
        <v>1232669.0748791955</v>
      </c>
      <c r="F151" s="10">
        <v>659.6</v>
      </c>
      <c r="G151" s="10">
        <v>20.533333333333335</v>
      </c>
      <c r="H151" s="10">
        <v>5.5333333333333332</v>
      </c>
      <c r="I151" s="10">
        <v>74.666666666666671</v>
      </c>
      <c r="J151" s="10">
        <v>24.888888888888889</v>
      </c>
      <c r="K151" s="10">
        <f t="shared" si="8"/>
        <v>710.55555555555554</v>
      </c>
      <c r="L151" s="10">
        <v>813068521.79031742</v>
      </c>
      <c r="M151" s="10">
        <v>25310805.00418615</v>
      </c>
      <c r="N151" s="10">
        <v>6820768.8809982156</v>
      </c>
      <c r="O151" s="10">
        <v>30679763.641437758</v>
      </c>
      <c r="P151" s="10">
        <v>875879859.31693935</v>
      </c>
      <c r="Q151" s="9">
        <v>296</v>
      </c>
      <c r="R151" s="11">
        <v>10.5</v>
      </c>
      <c r="S151" s="10">
        <f t="shared" si="9"/>
        <v>710.55555555555543</v>
      </c>
      <c r="T151" s="12">
        <f t="shared" si="10"/>
        <v>2383517.6577020092</v>
      </c>
      <c r="U151" s="13">
        <f t="shared" si="11"/>
        <v>2374808.7763023754</v>
      </c>
    </row>
    <row r="152" spans="1:21" x14ac:dyDescent="0.2">
      <c r="A152" s="9" t="s">
        <v>46</v>
      </c>
      <c r="B152" s="9" t="s">
        <v>47</v>
      </c>
      <c r="C152" s="9" t="s">
        <v>24</v>
      </c>
      <c r="D152" s="44" t="s">
        <v>73</v>
      </c>
      <c r="E152" s="10">
        <v>1048175.118449574</v>
      </c>
      <c r="F152" s="10">
        <v>1218.3571428571429</v>
      </c>
      <c r="G152" s="10">
        <v>4.8571428571428568</v>
      </c>
      <c r="H152" s="10">
        <v>19.071428571428573</v>
      </c>
      <c r="I152" s="10">
        <v>13.571428571428573</v>
      </c>
      <c r="J152" s="10">
        <v>4.5238095238095246</v>
      </c>
      <c r="K152" s="10">
        <f t="shared" si="8"/>
        <v>1246.8095238095241</v>
      </c>
      <c r="L152" s="10">
        <v>1277051642.5281703</v>
      </c>
      <c r="M152" s="10">
        <v>5091136.2896122159</v>
      </c>
      <c r="N152" s="10">
        <v>19990196.901859734</v>
      </c>
      <c r="O152" s="10">
        <v>4741744.5834623594</v>
      </c>
      <c r="P152" s="10">
        <v>1306874720.3031044</v>
      </c>
      <c r="Q152" s="9">
        <v>296</v>
      </c>
      <c r="R152" s="11">
        <v>10.5</v>
      </c>
      <c r="S152" s="10">
        <f t="shared" si="9"/>
        <v>1246.8095238095236</v>
      </c>
      <c r="T152" s="12">
        <f t="shared" si="10"/>
        <v>3556376.9837978063</v>
      </c>
      <c r="U152" s="13">
        <f t="shared" si="11"/>
        <v>3543382.7165792692</v>
      </c>
    </row>
    <row r="153" spans="1:21" x14ac:dyDescent="0.2">
      <c r="A153" s="9" t="s">
        <v>46</v>
      </c>
      <c r="B153" s="9" t="s">
        <v>47</v>
      </c>
      <c r="C153" s="9" t="s">
        <v>24</v>
      </c>
      <c r="D153" s="44" t="s">
        <v>27</v>
      </c>
      <c r="E153" s="10">
        <v>41584.872598120855</v>
      </c>
      <c r="F153" s="10">
        <v>228</v>
      </c>
      <c r="G153" s="10">
        <v>2</v>
      </c>
      <c r="H153" s="10">
        <v>0</v>
      </c>
      <c r="I153" s="10">
        <v>0</v>
      </c>
      <c r="J153" s="10">
        <v>0</v>
      </c>
      <c r="K153" s="10">
        <f t="shared" si="8"/>
        <v>230</v>
      </c>
      <c r="L153" s="10">
        <v>9481350.9523715544</v>
      </c>
      <c r="M153" s="10">
        <v>83169.745196241711</v>
      </c>
      <c r="N153" s="10">
        <v>0</v>
      </c>
      <c r="O153" s="10">
        <v>0</v>
      </c>
      <c r="P153" s="10">
        <v>9564520.6975677963</v>
      </c>
      <c r="Q153" s="9">
        <v>296</v>
      </c>
      <c r="R153" s="11">
        <v>10.5</v>
      </c>
      <c r="S153" s="10">
        <f t="shared" si="9"/>
        <v>230</v>
      </c>
      <c r="T153" s="12">
        <f t="shared" si="10"/>
        <v>26027.77507395561</v>
      </c>
      <c r="U153" s="13">
        <f t="shared" si="11"/>
        <v>25932.674957754265</v>
      </c>
    </row>
    <row r="154" spans="1:21" x14ac:dyDescent="0.2">
      <c r="A154" s="9" t="s">
        <v>46</v>
      </c>
      <c r="B154" s="9" t="s">
        <v>47</v>
      </c>
      <c r="C154" s="9" t="s">
        <v>24</v>
      </c>
      <c r="D154" s="44" t="s">
        <v>31</v>
      </c>
      <c r="E154" s="10">
        <v>39375.025572930033</v>
      </c>
      <c r="F154" s="10">
        <v>159.5</v>
      </c>
      <c r="G154" s="10">
        <v>0</v>
      </c>
      <c r="H154" s="10">
        <v>0</v>
      </c>
      <c r="I154" s="10">
        <v>0</v>
      </c>
      <c r="J154" s="10">
        <v>0</v>
      </c>
      <c r="K154" s="10">
        <f t="shared" si="8"/>
        <v>159.5</v>
      </c>
      <c r="L154" s="10">
        <v>6280316.5788823403</v>
      </c>
      <c r="M154" s="10">
        <v>0</v>
      </c>
      <c r="N154" s="10">
        <v>0</v>
      </c>
      <c r="O154" s="10">
        <v>0</v>
      </c>
      <c r="P154" s="10">
        <v>6280316.5788823403</v>
      </c>
      <c r="Q154" s="9">
        <v>296</v>
      </c>
      <c r="R154" s="11">
        <v>10.5</v>
      </c>
      <c r="S154" s="10">
        <f t="shared" si="9"/>
        <v>159.5</v>
      </c>
      <c r="T154" s="12">
        <f t="shared" si="10"/>
        <v>17090.523663140964</v>
      </c>
      <c r="U154" s="13">
        <f t="shared" si="11"/>
        <v>17028.078418332741</v>
      </c>
    </row>
    <row r="155" spans="1:21" x14ac:dyDescent="0.2">
      <c r="A155" s="9" t="s">
        <v>46</v>
      </c>
      <c r="B155" s="9" t="s">
        <v>47</v>
      </c>
      <c r="C155" s="9" t="s">
        <v>24</v>
      </c>
      <c r="D155" s="44" t="s">
        <v>33</v>
      </c>
      <c r="E155" s="10">
        <v>58239.675467390894</v>
      </c>
      <c r="F155" s="10">
        <v>203</v>
      </c>
      <c r="G155" s="10">
        <v>0</v>
      </c>
      <c r="H155" s="10">
        <v>19</v>
      </c>
      <c r="I155" s="10">
        <v>12</v>
      </c>
      <c r="J155" s="10">
        <v>4</v>
      </c>
      <c r="K155" s="10">
        <f t="shared" si="8"/>
        <v>226</v>
      </c>
      <c r="L155" s="10">
        <v>11822654.119880352</v>
      </c>
      <c r="M155" s="10">
        <v>0</v>
      </c>
      <c r="N155" s="10">
        <v>1106553.8338804271</v>
      </c>
      <c r="O155" s="10">
        <v>232958.70186956358</v>
      </c>
      <c r="P155" s="10">
        <v>13162166.655630343</v>
      </c>
      <c r="Q155" s="9">
        <v>296</v>
      </c>
      <c r="R155" s="11">
        <v>10.5</v>
      </c>
      <c r="S155" s="10">
        <f t="shared" si="9"/>
        <v>226</v>
      </c>
      <c r="T155" s="12">
        <f t="shared" si="10"/>
        <v>35817.99067942649</v>
      </c>
      <c r="U155" s="13">
        <f t="shared" si="11"/>
        <v>35687.119136775094</v>
      </c>
    </row>
    <row r="156" spans="1:21" x14ac:dyDescent="0.2">
      <c r="A156" s="9" t="s">
        <v>46</v>
      </c>
      <c r="B156" s="9" t="s">
        <v>47</v>
      </c>
      <c r="C156" s="9" t="s">
        <v>37</v>
      </c>
      <c r="D156" s="44" t="s">
        <v>71</v>
      </c>
      <c r="E156" s="10">
        <v>967.45975037841947</v>
      </c>
      <c r="F156" s="10">
        <v>339</v>
      </c>
      <c r="G156" s="10">
        <v>0</v>
      </c>
      <c r="H156" s="10">
        <v>0</v>
      </c>
      <c r="I156" s="10">
        <v>0</v>
      </c>
      <c r="J156" s="10">
        <v>0</v>
      </c>
      <c r="K156" s="10">
        <f t="shared" si="8"/>
        <v>339</v>
      </c>
      <c r="L156" s="10">
        <v>327968.85537828418</v>
      </c>
      <c r="M156" s="10">
        <v>0</v>
      </c>
      <c r="N156" s="10">
        <v>0</v>
      </c>
      <c r="O156" s="10">
        <v>0</v>
      </c>
      <c r="P156" s="10">
        <v>327968.85537828418</v>
      </c>
      <c r="Q156" s="9">
        <v>270</v>
      </c>
      <c r="R156" s="11">
        <v>11</v>
      </c>
      <c r="S156" s="10">
        <f t="shared" si="9"/>
        <v>339</v>
      </c>
      <c r="T156" s="12">
        <f t="shared" si="10"/>
        <v>972.97427095557646</v>
      </c>
      <c r="U156" s="13">
        <f t="shared" si="11"/>
        <v>969.41922385816304</v>
      </c>
    </row>
    <row r="157" spans="1:21" x14ac:dyDescent="0.2">
      <c r="A157" s="9" t="s">
        <v>46</v>
      </c>
      <c r="B157" s="9" t="s">
        <v>47</v>
      </c>
      <c r="C157" s="9" t="s">
        <v>37</v>
      </c>
      <c r="D157" s="44" t="s">
        <v>72</v>
      </c>
      <c r="E157" s="10">
        <v>625793.34156698955</v>
      </c>
      <c r="F157" s="10">
        <v>614.28571428571433</v>
      </c>
      <c r="G157" s="10">
        <v>17.857142857142858</v>
      </c>
      <c r="H157" s="10">
        <v>108.57142857142857</v>
      </c>
      <c r="I157" s="10">
        <v>69.571428571428584</v>
      </c>
      <c r="J157" s="10">
        <v>23.190476190476193</v>
      </c>
      <c r="K157" s="10">
        <f t="shared" si="8"/>
        <v>763.90476190476193</v>
      </c>
      <c r="L157" s="10">
        <v>384415909.81972218</v>
      </c>
      <c r="M157" s="10">
        <v>11174881.099410528</v>
      </c>
      <c r="N157" s="10">
        <v>67943277.084416002</v>
      </c>
      <c r="O157" s="10">
        <v>14512445.587767808</v>
      </c>
      <c r="P157" s="10">
        <v>478046513.59131646</v>
      </c>
      <c r="Q157" s="9">
        <v>270</v>
      </c>
      <c r="R157" s="11">
        <v>11</v>
      </c>
      <c r="S157" s="10">
        <f t="shared" si="9"/>
        <v>763.90476190476181</v>
      </c>
      <c r="T157" s="12">
        <f t="shared" si="10"/>
        <v>1418204.6569875721</v>
      </c>
      <c r="U157" s="13">
        <f t="shared" si="11"/>
        <v>1413022.8299857026</v>
      </c>
    </row>
    <row r="158" spans="1:21" x14ac:dyDescent="0.2">
      <c r="A158" s="9" t="s">
        <v>46</v>
      </c>
      <c r="B158" s="9" t="s">
        <v>47</v>
      </c>
      <c r="C158" s="9" t="s">
        <v>37</v>
      </c>
      <c r="D158" s="44" t="s">
        <v>73</v>
      </c>
      <c r="E158" s="10">
        <v>811210.8787069706</v>
      </c>
      <c r="F158" s="10">
        <v>1084.4545454545455</v>
      </c>
      <c r="G158" s="10">
        <v>19.181818181818183</v>
      </c>
      <c r="H158" s="10">
        <v>51.272727272727273</v>
      </c>
      <c r="I158" s="10">
        <v>95.272727272727266</v>
      </c>
      <c r="J158" s="10">
        <v>31.757575757575754</v>
      </c>
      <c r="K158" s="10">
        <f t="shared" si="8"/>
        <v>1186.6666666666667</v>
      </c>
      <c r="L158" s="10">
        <v>879721324.73595023</v>
      </c>
      <c r="M158" s="10">
        <v>15560499.582470074</v>
      </c>
      <c r="N158" s="10">
        <v>41592994.144611947</v>
      </c>
      <c r="O158" s="10">
        <v>25762090.935906217</v>
      </c>
      <c r="P158" s="10">
        <v>962636909.3989383</v>
      </c>
      <c r="Q158" s="9">
        <v>270</v>
      </c>
      <c r="R158" s="11">
        <v>11</v>
      </c>
      <c r="S158" s="10">
        <f t="shared" si="9"/>
        <v>1186.6666666666665</v>
      </c>
      <c r="T158" s="12">
        <f t="shared" si="10"/>
        <v>2855822.8312168503</v>
      </c>
      <c r="U158" s="13">
        <f t="shared" si="11"/>
        <v>2845388.2442293926</v>
      </c>
    </row>
    <row r="159" spans="1:21" x14ac:dyDescent="0.2">
      <c r="A159" s="9" t="s">
        <v>46</v>
      </c>
      <c r="B159" s="9" t="s">
        <v>47</v>
      </c>
      <c r="C159" s="9" t="s">
        <v>37</v>
      </c>
      <c r="D159" s="44" t="s">
        <v>27</v>
      </c>
      <c r="E159" s="10">
        <v>32274.893246463944</v>
      </c>
      <c r="F159" s="10">
        <v>348</v>
      </c>
      <c r="G159" s="10">
        <v>3</v>
      </c>
      <c r="H159" s="10">
        <v>0</v>
      </c>
      <c r="I159" s="10">
        <v>0</v>
      </c>
      <c r="J159" s="10">
        <v>0</v>
      </c>
      <c r="K159" s="10">
        <f t="shared" si="8"/>
        <v>351</v>
      </c>
      <c r="L159" s="10">
        <v>11231662.849769453</v>
      </c>
      <c r="M159" s="10">
        <v>96824.679739391839</v>
      </c>
      <c r="N159" s="10">
        <v>0</v>
      </c>
      <c r="O159" s="10">
        <v>0</v>
      </c>
      <c r="P159" s="10">
        <v>11328487.529508844</v>
      </c>
      <c r="Q159" s="9">
        <v>270</v>
      </c>
      <c r="R159" s="11">
        <v>11</v>
      </c>
      <c r="S159" s="10">
        <f t="shared" si="9"/>
        <v>351</v>
      </c>
      <c r="T159" s="12">
        <f t="shared" si="10"/>
        <v>33607.846337542913</v>
      </c>
      <c r="U159" s="13">
        <f t="shared" si="11"/>
        <v>33485.050205991298</v>
      </c>
    </row>
    <row r="160" spans="1:21" x14ac:dyDescent="0.2">
      <c r="A160" s="9" t="s">
        <v>46</v>
      </c>
      <c r="B160" s="9" t="s">
        <v>47</v>
      </c>
      <c r="C160" s="9" t="s">
        <v>37</v>
      </c>
      <c r="D160" s="44" t="s">
        <v>31</v>
      </c>
      <c r="E160" s="10">
        <v>9359.9597596126296</v>
      </c>
      <c r="F160" s="10">
        <v>157</v>
      </c>
      <c r="G160" s="10">
        <v>0</v>
      </c>
      <c r="H160" s="10">
        <v>78</v>
      </c>
      <c r="I160" s="10">
        <v>0</v>
      </c>
      <c r="J160" s="10">
        <v>0</v>
      </c>
      <c r="K160" s="10">
        <f t="shared" si="8"/>
        <v>235</v>
      </c>
      <c r="L160" s="10">
        <v>1469513.6822591829</v>
      </c>
      <c r="M160" s="10">
        <v>0</v>
      </c>
      <c r="N160" s="10">
        <v>730076.86124978506</v>
      </c>
      <c r="O160" s="10">
        <v>0</v>
      </c>
      <c r="P160" s="10">
        <v>2199590.5435089679</v>
      </c>
      <c r="Q160" s="9">
        <v>270</v>
      </c>
      <c r="R160" s="11">
        <v>11</v>
      </c>
      <c r="S160" s="10">
        <f t="shared" si="9"/>
        <v>235</v>
      </c>
      <c r="T160" s="12">
        <f t="shared" si="10"/>
        <v>6525.4519457432716</v>
      </c>
      <c r="U160" s="13">
        <f t="shared" si="11"/>
        <v>6501.6092916346051</v>
      </c>
    </row>
    <row r="161" spans="1:21" x14ac:dyDescent="0.2">
      <c r="A161" s="9" t="s">
        <v>46</v>
      </c>
      <c r="B161" s="9" t="s">
        <v>47</v>
      </c>
      <c r="C161" s="9" t="s">
        <v>37</v>
      </c>
      <c r="D161" s="44" t="s">
        <v>33</v>
      </c>
      <c r="E161" s="10">
        <v>60120.308410068545</v>
      </c>
      <c r="F161" s="10">
        <v>439</v>
      </c>
      <c r="G161" s="10">
        <v>17.5</v>
      </c>
      <c r="H161" s="10">
        <v>40.5</v>
      </c>
      <c r="I161" s="10">
        <v>0</v>
      </c>
      <c r="J161" s="10">
        <v>0</v>
      </c>
      <c r="K161" s="10">
        <f t="shared" si="8"/>
        <v>497</v>
      </c>
      <c r="L161" s="10">
        <v>26392815.392020091</v>
      </c>
      <c r="M161" s="10">
        <v>1052105.3971761996</v>
      </c>
      <c r="N161" s="10">
        <v>2434872.4906077762</v>
      </c>
      <c r="O161" s="10">
        <v>0</v>
      </c>
      <c r="P161" s="10">
        <v>29879793.279804066</v>
      </c>
      <c r="Q161" s="9">
        <v>270</v>
      </c>
      <c r="R161" s="11">
        <v>11</v>
      </c>
      <c r="S161" s="10">
        <f t="shared" si="9"/>
        <v>497</v>
      </c>
      <c r="T161" s="12">
        <f t="shared" si="10"/>
        <v>88643.386730085404</v>
      </c>
      <c r="U161" s="13">
        <f t="shared" si="11"/>
        <v>88319.502097051693</v>
      </c>
    </row>
    <row r="162" spans="1:21" x14ac:dyDescent="0.2">
      <c r="A162" s="9" t="s">
        <v>46</v>
      </c>
      <c r="B162" s="9" t="s">
        <v>47</v>
      </c>
      <c r="C162" s="9" t="s">
        <v>39</v>
      </c>
      <c r="D162" s="44" t="s">
        <v>71</v>
      </c>
      <c r="E162" s="10">
        <v>1719425.6096177772</v>
      </c>
      <c r="F162" s="10">
        <v>235.05</v>
      </c>
      <c r="G162" s="10">
        <v>18.3</v>
      </c>
      <c r="H162" s="10">
        <v>24.75</v>
      </c>
      <c r="I162" s="10">
        <v>97.15</v>
      </c>
      <c r="J162" s="10">
        <v>32.383333333333333</v>
      </c>
      <c r="K162" s="10">
        <f t="shared" si="8"/>
        <v>310.48333333333335</v>
      </c>
      <c r="L162" s="10">
        <v>404150989.54065853</v>
      </c>
      <c r="M162" s="10">
        <v>31465488.656005323</v>
      </c>
      <c r="N162" s="10">
        <v>42555783.838039987</v>
      </c>
      <c r="O162" s="10">
        <v>55680732.658122353</v>
      </c>
      <c r="P162" s="10">
        <v>533852994.69282621</v>
      </c>
      <c r="Q162" s="9">
        <v>266</v>
      </c>
      <c r="R162" s="11">
        <v>17.5</v>
      </c>
      <c r="S162" s="10">
        <f t="shared" si="9"/>
        <v>310.48333333333335</v>
      </c>
      <c r="T162" s="12">
        <f t="shared" si="10"/>
        <v>1490172.3630053513</v>
      </c>
      <c r="U162" s="13">
        <f t="shared" si="11"/>
        <v>1484727.5808647661</v>
      </c>
    </row>
    <row r="163" spans="1:21" x14ac:dyDescent="0.2">
      <c r="A163" s="9" t="s">
        <v>46</v>
      </c>
      <c r="B163" s="9" t="s">
        <v>47</v>
      </c>
      <c r="C163" s="9" t="s">
        <v>39</v>
      </c>
      <c r="D163" s="44" t="s">
        <v>72</v>
      </c>
      <c r="E163" s="10">
        <v>2919759.9734018501</v>
      </c>
      <c r="F163" s="10">
        <v>351.86111111111109</v>
      </c>
      <c r="G163" s="10">
        <v>68.055555555555557</v>
      </c>
      <c r="H163" s="10">
        <v>77.388888888888886</v>
      </c>
      <c r="I163" s="10">
        <v>183.66666666666671</v>
      </c>
      <c r="J163" s="10">
        <v>61.222222222222236</v>
      </c>
      <c r="K163" s="10">
        <f t="shared" si="8"/>
        <v>558.52777777777783</v>
      </c>
      <c r="L163" s="10">
        <v>1027349988.4189231</v>
      </c>
      <c r="M163" s="10">
        <v>198705887.07873702</v>
      </c>
      <c r="N163" s="10">
        <v>225956980.16382095</v>
      </c>
      <c r="O163" s="10">
        <v>178754193.92715776</v>
      </c>
      <c r="P163" s="10">
        <v>1630767049.588639</v>
      </c>
      <c r="Q163" s="9">
        <v>266</v>
      </c>
      <c r="R163" s="11">
        <v>17.5</v>
      </c>
      <c r="S163" s="10">
        <f t="shared" si="9"/>
        <v>558.52777777777783</v>
      </c>
      <c r="T163" s="12">
        <f t="shared" si="10"/>
        <v>4552047.1215021219</v>
      </c>
      <c r="U163" s="13">
        <f t="shared" si="11"/>
        <v>4535414.8811750561</v>
      </c>
    </row>
    <row r="164" spans="1:21" x14ac:dyDescent="0.2">
      <c r="A164" s="9" t="s">
        <v>46</v>
      </c>
      <c r="B164" s="9" t="s">
        <v>47</v>
      </c>
      <c r="C164" s="9" t="s">
        <v>39</v>
      </c>
      <c r="D164" s="44" t="s">
        <v>73</v>
      </c>
      <c r="E164" s="10">
        <v>1358310.3317172511</v>
      </c>
      <c r="F164" s="10">
        <v>789.1</v>
      </c>
      <c r="G164" s="10">
        <v>133.25</v>
      </c>
      <c r="H164" s="10">
        <v>48.55</v>
      </c>
      <c r="I164" s="10">
        <v>129.10000000000002</v>
      </c>
      <c r="J164" s="10">
        <v>43.033333333333339</v>
      </c>
      <c r="K164" s="10">
        <f t="shared" si="8"/>
        <v>1013.9333333333333</v>
      </c>
      <c r="L164" s="10">
        <v>1071842682.7580829</v>
      </c>
      <c r="M164" s="10">
        <v>180994851.70132372</v>
      </c>
      <c r="N164" s="10">
        <v>65945966.60487254</v>
      </c>
      <c r="O164" s="10">
        <v>58452621.274899043</v>
      </c>
      <c r="P164" s="10">
        <v>1377236122.3391778</v>
      </c>
      <c r="Q164" s="9">
        <v>266</v>
      </c>
      <c r="R164" s="11">
        <v>17.5</v>
      </c>
      <c r="S164" s="10">
        <f t="shared" si="9"/>
        <v>1013.9333333333332</v>
      </c>
      <c r="T164" s="12">
        <f t="shared" si="10"/>
        <v>3844352.7099129306</v>
      </c>
      <c r="U164" s="13">
        <f t="shared" si="11"/>
        <v>3830306.2388491202</v>
      </c>
    </row>
    <row r="165" spans="1:21" x14ac:dyDescent="0.2">
      <c r="A165" s="9" t="s">
        <v>46</v>
      </c>
      <c r="B165" s="9" t="s">
        <v>47</v>
      </c>
      <c r="C165" s="9" t="s">
        <v>39</v>
      </c>
      <c r="D165" s="44" t="s">
        <v>27</v>
      </c>
      <c r="E165" s="10">
        <v>100324.85400899452</v>
      </c>
      <c r="F165" s="10">
        <v>145</v>
      </c>
      <c r="G165" s="10">
        <v>0</v>
      </c>
      <c r="H165" s="10">
        <v>29</v>
      </c>
      <c r="I165" s="10">
        <v>0</v>
      </c>
      <c r="J165" s="10">
        <v>0</v>
      </c>
      <c r="K165" s="10">
        <f t="shared" si="8"/>
        <v>174</v>
      </c>
      <c r="L165" s="10">
        <v>14547103.831304206</v>
      </c>
      <c r="M165" s="10">
        <v>0</v>
      </c>
      <c r="N165" s="10">
        <v>2909420.7662608409</v>
      </c>
      <c r="O165" s="10">
        <v>0</v>
      </c>
      <c r="P165" s="10">
        <v>17456524.597565047</v>
      </c>
      <c r="Q165" s="9">
        <v>266</v>
      </c>
      <c r="R165" s="11">
        <v>17.5</v>
      </c>
      <c r="S165" s="10">
        <f t="shared" si="9"/>
        <v>174.00000000000003</v>
      </c>
      <c r="T165" s="12">
        <f t="shared" si="10"/>
        <v>48727.328998842284</v>
      </c>
      <c r="U165" s="13">
        <f t="shared" si="11"/>
        <v>48549.289399345049</v>
      </c>
    </row>
    <row r="166" spans="1:21" x14ac:dyDescent="0.2">
      <c r="A166" s="9" t="s">
        <v>46</v>
      </c>
      <c r="B166" s="9" t="s">
        <v>47</v>
      </c>
      <c r="C166" s="9" t="s">
        <v>39</v>
      </c>
      <c r="D166" s="44" t="s">
        <v>31</v>
      </c>
      <c r="E166" s="10">
        <v>17372.660575849175</v>
      </c>
      <c r="F166" s="10">
        <v>79.5</v>
      </c>
      <c r="G166" s="10">
        <v>7</v>
      </c>
      <c r="H166" s="10">
        <v>0.5</v>
      </c>
      <c r="I166" s="10">
        <v>4.5</v>
      </c>
      <c r="J166" s="10">
        <v>1.5</v>
      </c>
      <c r="K166" s="10">
        <f t="shared" si="8"/>
        <v>88.5</v>
      </c>
      <c r="L166" s="10">
        <v>1381126.5157800093</v>
      </c>
      <c r="M166" s="10">
        <v>121608.62403094422</v>
      </c>
      <c r="N166" s="10">
        <v>8686.3302879245875</v>
      </c>
      <c r="O166" s="10">
        <v>26058.990863773761</v>
      </c>
      <c r="P166" s="10">
        <v>1537480.460962652</v>
      </c>
      <c r="Q166" s="9">
        <v>266</v>
      </c>
      <c r="R166" s="11">
        <v>17.5</v>
      </c>
      <c r="S166" s="10">
        <f t="shared" si="9"/>
        <v>88.5</v>
      </c>
      <c r="T166" s="12">
        <f t="shared" si="10"/>
        <v>4291.6512867096581</v>
      </c>
      <c r="U166" s="13">
        <f t="shared" si="11"/>
        <v>4275.9704789993539</v>
      </c>
    </row>
    <row r="167" spans="1:21" x14ac:dyDescent="0.2">
      <c r="A167" s="9" t="s">
        <v>46</v>
      </c>
      <c r="B167" s="9" t="s">
        <v>47</v>
      </c>
      <c r="C167" s="9" t="s">
        <v>39</v>
      </c>
      <c r="D167" s="44" t="s">
        <v>33</v>
      </c>
      <c r="E167" s="10">
        <v>32818.520736433376</v>
      </c>
      <c r="F167" s="10">
        <v>274.5</v>
      </c>
      <c r="G167" s="10">
        <v>23.5</v>
      </c>
      <c r="H167" s="10">
        <v>2.5</v>
      </c>
      <c r="I167" s="10">
        <v>0</v>
      </c>
      <c r="J167" s="10">
        <v>0</v>
      </c>
      <c r="K167" s="10">
        <f t="shared" si="8"/>
        <v>300.5</v>
      </c>
      <c r="L167" s="10">
        <v>9008683.9421509616</v>
      </c>
      <c r="M167" s="10">
        <v>771235.23730618437</v>
      </c>
      <c r="N167" s="10">
        <v>82046.301841083448</v>
      </c>
      <c r="O167" s="10">
        <v>0</v>
      </c>
      <c r="P167" s="10">
        <v>9861965.4812982287</v>
      </c>
      <c r="Q167" s="9">
        <v>266</v>
      </c>
      <c r="R167" s="11">
        <v>17.5</v>
      </c>
      <c r="S167" s="10">
        <f t="shared" si="9"/>
        <v>300.5</v>
      </c>
      <c r="T167" s="12">
        <f t="shared" si="10"/>
        <v>27528.230713774192</v>
      </c>
      <c r="U167" s="13">
        <f t="shared" si="11"/>
        <v>27427.648242461961</v>
      </c>
    </row>
    <row r="168" spans="1:21" x14ac:dyDescent="0.2">
      <c r="A168" s="9" t="s">
        <v>46</v>
      </c>
      <c r="B168" s="9" t="s">
        <v>47</v>
      </c>
      <c r="C168" s="9" t="s">
        <v>74</v>
      </c>
      <c r="D168" s="44" t="s">
        <v>71</v>
      </c>
      <c r="E168" s="10">
        <v>585783.17998186033</v>
      </c>
      <c r="F168" s="10">
        <v>141</v>
      </c>
      <c r="G168" s="10">
        <v>229</v>
      </c>
      <c r="H168" s="10">
        <v>35.857142857142854</v>
      </c>
      <c r="I168" s="10">
        <v>17.428571428571427</v>
      </c>
      <c r="J168" s="10">
        <v>5.8095238095238093</v>
      </c>
      <c r="K168" s="10">
        <f t="shared" si="8"/>
        <v>411.66666666666663</v>
      </c>
      <c r="L168" s="10">
        <v>82595428.3774423</v>
      </c>
      <c r="M168" s="10">
        <v>134144348.21584602</v>
      </c>
      <c r="N168" s="10">
        <v>21004511.167920992</v>
      </c>
      <c r="O168" s="10">
        <v>3403121.3313231883</v>
      </c>
      <c r="P168" s="10">
        <v>241147409.09253249</v>
      </c>
      <c r="Q168" s="9">
        <v>235</v>
      </c>
      <c r="R168" s="11">
        <v>21.5</v>
      </c>
      <c r="S168" s="10">
        <f t="shared" si="9"/>
        <v>411.66666666666663</v>
      </c>
      <c r="T168" s="12">
        <f t="shared" si="10"/>
        <v>724981.46605903923</v>
      </c>
      <c r="U168" s="13">
        <f t="shared" si="11"/>
        <v>722332.53346798476</v>
      </c>
    </row>
    <row r="169" spans="1:21" x14ac:dyDescent="0.2">
      <c r="A169" s="9" t="s">
        <v>46</v>
      </c>
      <c r="B169" s="9" t="s">
        <v>47</v>
      </c>
      <c r="C169" s="9" t="s">
        <v>74</v>
      </c>
      <c r="D169" s="44" t="s">
        <v>72</v>
      </c>
      <c r="E169" s="10">
        <v>2478230.1198205999</v>
      </c>
      <c r="F169" s="10">
        <v>579.22580645161293</v>
      </c>
      <c r="G169" s="10">
        <v>29.64516129032258</v>
      </c>
      <c r="H169" s="10">
        <v>9.2258064516129039</v>
      </c>
      <c r="I169" s="10">
        <v>60.193548387096783</v>
      </c>
      <c r="J169" s="10">
        <v>20.06451612903226</v>
      </c>
      <c r="K169" s="10">
        <f t="shared" si="8"/>
        <v>638.16129032258073</v>
      </c>
      <c r="L169" s="10">
        <v>1435454839.7257643</v>
      </c>
      <c r="M169" s="10">
        <v>73467531.616617143</v>
      </c>
      <c r="N169" s="10">
        <v>22863671.42802231</v>
      </c>
      <c r="O169" s="10">
        <v>49724488.210593976</v>
      </c>
      <c r="P169" s="10">
        <v>1581510530.9809976</v>
      </c>
      <c r="Q169" s="9">
        <v>235</v>
      </c>
      <c r="R169" s="11">
        <v>21.5</v>
      </c>
      <c r="S169" s="10">
        <f t="shared" si="9"/>
        <v>638.16129032258061</v>
      </c>
      <c r="T169" s="12">
        <f t="shared" si="10"/>
        <v>4754626.3410130851</v>
      </c>
      <c r="U169" s="13">
        <f t="shared" si="11"/>
        <v>4737253.9180441787</v>
      </c>
    </row>
    <row r="170" spans="1:21" x14ac:dyDescent="0.2">
      <c r="A170" s="9" t="s">
        <v>46</v>
      </c>
      <c r="B170" s="9" t="s">
        <v>47</v>
      </c>
      <c r="C170" s="9" t="s">
        <v>74</v>
      </c>
      <c r="D170" s="44" t="s">
        <v>73</v>
      </c>
      <c r="E170" s="10">
        <v>1528965.683393952</v>
      </c>
      <c r="F170" s="10">
        <v>906.5</v>
      </c>
      <c r="G170" s="10">
        <v>103.85714285714286</v>
      </c>
      <c r="H170" s="10">
        <v>32.178571428571431</v>
      </c>
      <c r="I170" s="10">
        <v>34.928571428571431</v>
      </c>
      <c r="J170" s="10">
        <v>11.642857142857142</v>
      </c>
      <c r="K170" s="10">
        <f t="shared" si="8"/>
        <v>1054.1785714285713</v>
      </c>
      <c r="L170" s="10">
        <v>1386007391.9966176</v>
      </c>
      <c r="M170" s="10">
        <v>158794007.40391472</v>
      </c>
      <c r="N170" s="10">
        <v>49199931.454926811</v>
      </c>
      <c r="O170" s="10">
        <v>17801529.028086726</v>
      </c>
      <c r="P170" s="10">
        <v>1611802859.8835459</v>
      </c>
      <c r="Q170" s="9">
        <v>235</v>
      </c>
      <c r="R170" s="11">
        <v>21.5</v>
      </c>
      <c r="S170" s="10">
        <f t="shared" si="9"/>
        <v>1054.1785714285716</v>
      </c>
      <c r="T170" s="12">
        <f t="shared" si="10"/>
        <v>4845696.683011597</v>
      </c>
      <c r="U170" s="13">
        <f t="shared" si="11"/>
        <v>4827991.5078161955</v>
      </c>
    </row>
    <row r="171" spans="1:21" x14ac:dyDescent="0.2">
      <c r="A171" s="9" t="s">
        <v>46</v>
      </c>
      <c r="B171" s="9" t="s">
        <v>47</v>
      </c>
      <c r="C171" s="9" t="s">
        <v>74</v>
      </c>
      <c r="D171" s="44" t="s">
        <v>27</v>
      </c>
      <c r="E171" s="10">
        <v>51181.521421033351</v>
      </c>
      <c r="F171" s="10">
        <v>326.5</v>
      </c>
      <c r="G171" s="10">
        <v>0.5</v>
      </c>
      <c r="H171" s="10">
        <v>0</v>
      </c>
      <c r="I171" s="10">
        <v>0</v>
      </c>
      <c r="J171" s="10">
        <v>0</v>
      </c>
      <c r="K171" s="10">
        <f t="shared" si="8"/>
        <v>327</v>
      </c>
      <c r="L171" s="10">
        <v>16710766.74396739</v>
      </c>
      <c r="M171" s="10">
        <v>25590.760710516675</v>
      </c>
      <c r="N171" s="10">
        <v>0</v>
      </c>
      <c r="O171" s="10">
        <v>0</v>
      </c>
      <c r="P171" s="10">
        <v>16736357.504677905</v>
      </c>
      <c r="Q171" s="9">
        <v>235</v>
      </c>
      <c r="R171" s="11">
        <v>21.5</v>
      </c>
      <c r="S171" s="10">
        <f t="shared" si="9"/>
        <v>327</v>
      </c>
      <c r="T171" s="12">
        <f t="shared" si="10"/>
        <v>50315.900327893367</v>
      </c>
      <c r="U171" s="13">
        <f t="shared" si="11"/>
        <v>50132.056416749918</v>
      </c>
    </row>
    <row r="172" spans="1:21" x14ac:dyDescent="0.2">
      <c r="A172" s="9" t="s">
        <v>46</v>
      </c>
      <c r="B172" s="9" t="s">
        <v>47</v>
      </c>
      <c r="C172" s="9" t="s">
        <v>74</v>
      </c>
      <c r="D172" s="44" t="s">
        <v>31</v>
      </c>
      <c r="E172" s="10">
        <v>59837.383657817678</v>
      </c>
      <c r="F172" s="10">
        <v>117.5</v>
      </c>
      <c r="G172" s="10">
        <v>4</v>
      </c>
      <c r="H172" s="10">
        <v>9.5</v>
      </c>
      <c r="I172" s="10">
        <v>0</v>
      </c>
      <c r="J172" s="10">
        <v>0</v>
      </c>
      <c r="K172" s="10">
        <f t="shared" si="8"/>
        <v>131</v>
      </c>
      <c r="L172" s="10">
        <v>7030892.5797935771</v>
      </c>
      <c r="M172" s="10">
        <v>239349.53463127071</v>
      </c>
      <c r="N172" s="10">
        <v>568455.14474926796</v>
      </c>
      <c r="O172" s="10">
        <v>0</v>
      </c>
      <c r="P172" s="10">
        <v>7838697.259174116</v>
      </c>
      <c r="Q172" s="9">
        <v>235</v>
      </c>
      <c r="R172" s="11">
        <v>21.5</v>
      </c>
      <c r="S172" s="10">
        <f t="shared" si="9"/>
        <v>131</v>
      </c>
      <c r="T172" s="12">
        <f t="shared" si="10"/>
        <v>23566.126015346865</v>
      </c>
      <c r="U172" s="13">
        <f t="shared" si="11"/>
        <v>23480.020256552383</v>
      </c>
    </row>
    <row r="173" spans="1:21" x14ac:dyDescent="0.2">
      <c r="A173" s="9" t="s">
        <v>46</v>
      </c>
      <c r="B173" s="9" t="s">
        <v>47</v>
      </c>
      <c r="C173" s="9" t="s">
        <v>74</v>
      </c>
      <c r="D173" s="44" t="s">
        <v>33</v>
      </c>
      <c r="E173" s="10">
        <v>183683.04151649872</v>
      </c>
      <c r="F173" s="10">
        <v>383.5</v>
      </c>
      <c r="G173" s="10">
        <v>0</v>
      </c>
      <c r="H173" s="10">
        <v>21</v>
      </c>
      <c r="I173" s="10">
        <v>0</v>
      </c>
      <c r="J173" s="10">
        <v>0</v>
      </c>
      <c r="K173" s="10">
        <f t="shared" si="8"/>
        <v>404.5</v>
      </c>
      <c r="L173" s="10">
        <v>70442446.42157726</v>
      </c>
      <c r="M173" s="10">
        <v>0</v>
      </c>
      <c r="N173" s="10">
        <v>3857343.8718464733</v>
      </c>
      <c r="O173" s="10">
        <v>0</v>
      </c>
      <c r="P173" s="10">
        <v>74299790.293423727</v>
      </c>
      <c r="Q173" s="9">
        <v>235</v>
      </c>
      <c r="R173" s="11">
        <v>21.5</v>
      </c>
      <c r="S173" s="10">
        <f t="shared" si="9"/>
        <v>404.49999999999994</v>
      </c>
      <c r="T173" s="12">
        <f t="shared" si="10"/>
        <v>223373.62486086751</v>
      </c>
      <c r="U173" s="13">
        <f t="shared" si="11"/>
        <v>222557.4637552707</v>
      </c>
    </row>
    <row r="174" spans="1:21" x14ac:dyDescent="0.2">
      <c r="A174" s="9" t="s">
        <v>46</v>
      </c>
      <c r="B174" s="9" t="s">
        <v>47</v>
      </c>
      <c r="C174" s="9" t="s">
        <v>40</v>
      </c>
      <c r="D174" s="44" t="s">
        <v>71</v>
      </c>
      <c r="E174" s="10">
        <v>180450.19653263839</v>
      </c>
      <c r="F174" s="10">
        <v>314</v>
      </c>
      <c r="G174" s="10">
        <v>1</v>
      </c>
      <c r="H174" s="10">
        <v>18.333333333333332</v>
      </c>
      <c r="I174" s="10">
        <v>17.333333333333336</v>
      </c>
      <c r="J174" s="10">
        <v>5.7777777777777786</v>
      </c>
      <c r="K174" s="10">
        <f t="shared" si="8"/>
        <v>339.11111111111109</v>
      </c>
      <c r="L174" s="10">
        <v>56661361.711248457</v>
      </c>
      <c r="M174" s="10">
        <v>180450.19653263839</v>
      </c>
      <c r="N174" s="10">
        <v>3308253.6030983701</v>
      </c>
      <c r="O174" s="10">
        <v>1042601.1355219109</v>
      </c>
      <c r="P174" s="10">
        <v>61192666.646401368</v>
      </c>
      <c r="Q174" s="9">
        <v>242</v>
      </c>
      <c r="R174" s="11">
        <v>22</v>
      </c>
      <c r="S174" s="10">
        <f t="shared" si="9"/>
        <v>339.11111111111109</v>
      </c>
      <c r="T174" s="12">
        <f t="shared" si="10"/>
        <v>177509.30572633789</v>
      </c>
      <c r="U174" s="13">
        <f t="shared" si="11"/>
        <v>176860.72337331582</v>
      </c>
    </row>
    <row r="175" spans="1:21" x14ac:dyDescent="0.2">
      <c r="A175" s="9" t="s">
        <v>46</v>
      </c>
      <c r="B175" s="9" t="s">
        <v>47</v>
      </c>
      <c r="C175" s="9" t="s">
        <v>40</v>
      </c>
      <c r="D175" s="44" t="s">
        <v>72</v>
      </c>
      <c r="E175" s="10">
        <v>318015.41506667575</v>
      </c>
      <c r="F175" s="10">
        <v>518.5</v>
      </c>
      <c r="G175" s="10">
        <v>66.75</v>
      </c>
      <c r="H175" s="10">
        <v>19.5</v>
      </c>
      <c r="I175" s="10">
        <v>348.75</v>
      </c>
      <c r="J175" s="10">
        <v>116.25</v>
      </c>
      <c r="K175" s="10">
        <f t="shared" si="8"/>
        <v>721</v>
      </c>
      <c r="L175" s="10">
        <v>164890992.71207139</v>
      </c>
      <c r="M175" s="10">
        <v>21227528.955700606</v>
      </c>
      <c r="N175" s="10">
        <v>6201300.5938001769</v>
      </c>
      <c r="O175" s="10">
        <v>36969292.001501054</v>
      </c>
      <c r="P175" s="10">
        <v>229289114.26307321</v>
      </c>
      <c r="Q175" s="9">
        <v>242</v>
      </c>
      <c r="R175" s="11">
        <v>22</v>
      </c>
      <c r="S175" s="10">
        <f t="shared" si="9"/>
        <v>721</v>
      </c>
      <c r="T175" s="12">
        <f t="shared" si="10"/>
        <v>665127.92649866699</v>
      </c>
      <c r="U175" s="13">
        <f t="shared" si="11"/>
        <v>662697.68638328824</v>
      </c>
    </row>
    <row r="176" spans="1:21" x14ac:dyDescent="0.2">
      <c r="A176" s="9" t="s">
        <v>46</v>
      </c>
      <c r="B176" s="9" t="s">
        <v>47</v>
      </c>
      <c r="C176" s="9" t="s">
        <v>40</v>
      </c>
      <c r="D176" s="44" t="s">
        <v>73</v>
      </c>
      <c r="E176" s="10">
        <v>557688.12283776398</v>
      </c>
      <c r="F176" s="10">
        <v>1331.875</v>
      </c>
      <c r="G176" s="10">
        <v>95.25</v>
      </c>
      <c r="H176" s="10">
        <v>46.375</v>
      </c>
      <c r="I176" s="10">
        <v>153.25</v>
      </c>
      <c r="J176" s="10">
        <v>51.083333333333329</v>
      </c>
      <c r="K176" s="10">
        <f t="shared" si="8"/>
        <v>1524.5833333333333</v>
      </c>
      <c r="L176" s="10">
        <v>742770868.6045469</v>
      </c>
      <c r="M176" s="10">
        <v>53119793.70029702</v>
      </c>
      <c r="N176" s="10">
        <v>25862786.696601305</v>
      </c>
      <c r="O176" s="10">
        <v>28488568.27496244</v>
      </c>
      <c r="P176" s="10">
        <v>850242017.2764076</v>
      </c>
      <c r="Q176" s="9">
        <v>242</v>
      </c>
      <c r="R176" s="11">
        <v>22</v>
      </c>
      <c r="S176" s="10">
        <f t="shared" si="9"/>
        <v>1524.5833333333333</v>
      </c>
      <c r="T176" s="12">
        <f t="shared" si="10"/>
        <v>2466404.529454703</v>
      </c>
      <c r="U176" s="13">
        <f t="shared" si="11"/>
        <v>2457392.7965392233</v>
      </c>
    </row>
    <row r="177" spans="1:21" x14ac:dyDescent="0.2">
      <c r="A177" s="9" t="s">
        <v>46</v>
      </c>
      <c r="B177" s="9" t="s">
        <v>47</v>
      </c>
      <c r="C177" s="9" t="s">
        <v>40</v>
      </c>
      <c r="D177" s="44" t="s">
        <v>27</v>
      </c>
      <c r="E177" s="10">
        <v>5142.7047420206836</v>
      </c>
      <c r="F177" s="10">
        <v>181.5</v>
      </c>
      <c r="G177" s="10">
        <v>9</v>
      </c>
      <c r="H177" s="10">
        <v>0</v>
      </c>
      <c r="I177" s="10">
        <v>74</v>
      </c>
      <c r="J177" s="10">
        <v>24.666666666666668</v>
      </c>
      <c r="K177" s="10">
        <f t="shared" si="8"/>
        <v>215.16666666666666</v>
      </c>
      <c r="L177" s="10">
        <v>933400.91067675408</v>
      </c>
      <c r="M177" s="10">
        <v>46284.342678186149</v>
      </c>
      <c r="N177" s="10">
        <v>0</v>
      </c>
      <c r="O177" s="10">
        <v>126853.3836365102</v>
      </c>
      <c r="P177" s="10">
        <v>1106538.6369914506</v>
      </c>
      <c r="Q177" s="9">
        <v>242</v>
      </c>
      <c r="R177" s="11">
        <v>22</v>
      </c>
      <c r="S177" s="10">
        <f t="shared" si="9"/>
        <v>215.16666666666669</v>
      </c>
      <c r="T177" s="12">
        <f t="shared" si="10"/>
        <v>3209.8765420165223</v>
      </c>
      <c r="U177" s="13">
        <f t="shared" si="11"/>
        <v>3198.1483158707847</v>
      </c>
    </row>
    <row r="178" spans="1:21" x14ac:dyDescent="0.2">
      <c r="A178" s="9" t="s">
        <v>46</v>
      </c>
      <c r="B178" s="9" t="s">
        <v>47</v>
      </c>
      <c r="C178" s="9" t="s">
        <v>40</v>
      </c>
      <c r="D178" s="44" t="s">
        <v>31</v>
      </c>
      <c r="E178" s="10">
        <v>31276.777583930583</v>
      </c>
      <c r="F178" s="10">
        <v>218</v>
      </c>
      <c r="G178" s="10">
        <v>1.5</v>
      </c>
      <c r="H178" s="10">
        <v>6.5</v>
      </c>
      <c r="I178" s="10">
        <v>2.5</v>
      </c>
      <c r="J178" s="10">
        <v>0.83333333333333337</v>
      </c>
      <c r="K178" s="10">
        <f t="shared" si="8"/>
        <v>226.83333333333334</v>
      </c>
      <c r="L178" s="10">
        <v>6818337.5132968668</v>
      </c>
      <c r="M178" s="10">
        <v>46915.166375895875</v>
      </c>
      <c r="N178" s="10">
        <v>203299.05429554879</v>
      </c>
      <c r="O178" s="10">
        <v>26063.981319942155</v>
      </c>
      <c r="P178" s="10">
        <v>7094615.7152882544</v>
      </c>
      <c r="Q178" s="9">
        <v>242</v>
      </c>
      <c r="R178" s="11">
        <v>22</v>
      </c>
      <c r="S178" s="10">
        <f t="shared" si="9"/>
        <v>226.83333333333334</v>
      </c>
      <c r="T178" s="12">
        <f t="shared" si="10"/>
        <v>20580.248893108906</v>
      </c>
      <c r="U178" s="13">
        <f t="shared" si="11"/>
        <v>20505.052912829142</v>
      </c>
    </row>
    <row r="179" spans="1:21" x14ac:dyDescent="0.2">
      <c r="A179" s="9" t="s">
        <v>46</v>
      </c>
      <c r="B179" s="9" t="s">
        <v>47</v>
      </c>
      <c r="C179" s="9" t="s">
        <v>40</v>
      </c>
      <c r="D179" s="44" t="s">
        <v>33</v>
      </c>
      <c r="E179" s="10">
        <v>86239.87003550143</v>
      </c>
      <c r="F179" s="10">
        <v>621.5</v>
      </c>
      <c r="G179" s="10">
        <v>75</v>
      </c>
      <c r="H179" s="10">
        <v>41.5</v>
      </c>
      <c r="I179" s="10">
        <v>91</v>
      </c>
      <c r="J179" s="10">
        <v>30.333333333333332</v>
      </c>
      <c r="K179" s="10">
        <f t="shared" si="8"/>
        <v>768.33333333333337</v>
      </c>
      <c r="L179" s="10">
        <v>53598079.22706414</v>
      </c>
      <c r="M179" s="10">
        <v>6467990.2526626075</v>
      </c>
      <c r="N179" s="10">
        <v>3578954.6064733095</v>
      </c>
      <c r="O179" s="10">
        <v>2615942.7244102098</v>
      </c>
      <c r="P179" s="10">
        <v>66260966.810610257</v>
      </c>
      <c r="Q179" s="9">
        <v>242</v>
      </c>
      <c r="R179" s="11">
        <v>22</v>
      </c>
      <c r="S179" s="10">
        <f t="shared" si="9"/>
        <v>768.33333333333326</v>
      </c>
      <c r="T179" s="12">
        <f t="shared" si="10"/>
        <v>192211.5648803653</v>
      </c>
      <c r="U179" s="13">
        <f t="shared" si="11"/>
        <v>191509.26350794962</v>
      </c>
    </row>
    <row r="180" spans="1:21" x14ac:dyDescent="0.2">
      <c r="A180" s="9" t="s">
        <v>46</v>
      </c>
      <c r="B180" s="9" t="s">
        <v>48</v>
      </c>
      <c r="C180" s="9" t="s">
        <v>24</v>
      </c>
      <c r="D180" s="44" t="s">
        <v>71</v>
      </c>
      <c r="E180" s="10">
        <v>241977.64661558042</v>
      </c>
      <c r="F180" s="10">
        <v>334</v>
      </c>
      <c r="G180" s="10">
        <v>0.66666666666666663</v>
      </c>
      <c r="H180" s="10">
        <v>23.666666666666668</v>
      </c>
      <c r="I180" s="10">
        <v>0</v>
      </c>
      <c r="J180" s="10">
        <v>0</v>
      </c>
      <c r="K180" s="10">
        <f t="shared" si="8"/>
        <v>358.33333333333337</v>
      </c>
      <c r="L180" s="10">
        <v>80820533.969603866</v>
      </c>
      <c r="M180" s="10">
        <v>161318.4310770536</v>
      </c>
      <c r="N180" s="10">
        <v>5726804.3032354033</v>
      </c>
      <c r="O180" s="10">
        <v>0</v>
      </c>
      <c r="P180" s="10">
        <v>86708656.703916311</v>
      </c>
      <c r="Q180" s="9">
        <v>296</v>
      </c>
      <c r="R180" s="11">
        <v>10.5</v>
      </c>
      <c r="S180" s="10">
        <f t="shared" si="9"/>
        <v>358.33333333333331</v>
      </c>
      <c r="T180" s="12">
        <f t="shared" si="10"/>
        <v>235958.86140204256</v>
      </c>
      <c r="U180" s="13">
        <f t="shared" si="11"/>
        <v>235096.71644058079</v>
      </c>
    </row>
    <row r="181" spans="1:21" x14ac:dyDescent="0.2">
      <c r="A181" s="9" t="s">
        <v>46</v>
      </c>
      <c r="B181" s="9" t="s">
        <v>48</v>
      </c>
      <c r="C181" s="9" t="s">
        <v>24</v>
      </c>
      <c r="D181" s="44" t="s">
        <v>72</v>
      </c>
      <c r="E181" s="10">
        <v>692259.48585250229</v>
      </c>
      <c r="F181" s="10">
        <v>940.66666666666663</v>
      </c>
      <c r="G181" s="10">
        <v>0</v>
      </c>
      <c r="H181" s="10">
        <v>1.7777777777777777</v>
      </c>
      <c r="I181" s="10">
        <v>15.333333333333332</v>
      </c>
      <c r="J181" s="10">
        <v>5.1111111111111107</v>
      </c>
      <c r="K181" s="10">
        <f t="shared" si="8"/>
        <v>947.55555555555554</v>
      </c>
      <c r="L181" s="10">
        <v>651185423.02525377</v>
      </c>
      <c r="M181" s="10">
        <v>0</v>
      </c>
      <c r="N181" s="10">
        <v>1230683.5304044485</v>
      </c>
      <c r="O181" s="10">
        <v>3538215.149912789</v>
      </c>
      <c r="P181" s="10">
        <v>655954321.70557106</v>
      </c>
      <c r="Q181" s="9">
        <v>296</v>
      </c>
      <c r="R181" s="11">
        <v>10.5</v>
      </c>
      <c r="S181" s="10">
        <f t="shared" si="9"/>
        <v>947.55555555555554</v>
      </c>
      <c r="T181" s="12">
        <f t="shared" si="10"/>
        <v>1785037.858560262</v>
      </c>
      <c r="U181" s="13">
        <f t="shared" si="11"/>
        <v>1778515.6987793921</v>
      </c>
    </row>
    <row r="182" spans="1:21" x14ac:dyDescent="0.2">
      <c r="A182" s="9" t="s">
        <v>46</v>
      </c>
      <c r="B182" s="9" t="s">
        <v>48</v>
      </c>
      <c r="C182" s="9" t="s">
        <v>24</v>
      </c>
      <c r="D182" s="44" t="s">
        <v>73</v>
      </c>
      <c r="E182" s="10">
        <v>1874285.1676172165</v>
      </c>
      <c r="F182" s="10">
        <v>1360.2</v>
      </c>
      <c r="G182" s="10">
        <v>1.68</v>
      </c>
      <c r="H182" s="10">
        <v>20.399999999999999</v>
      </c>
      <c r="I182" s="10">
        <v>32</v>
      </c>
      <c r="J182" s="10">
        <v>10.666666666666668</v>
      </c>
      <c r="K182" s="10">
        <f t="shared" si="8"/>
        <v>1392.9466666666669</v>
      </c>
      <c r="L182" s="10">
        <v>2549402684.992938</v>
      </c>
      <c r="M182" s="10">
        <v>3148799.0815969235</v>
      </c>
      <c r="N182" s="10">
        <v>38235417.419391215</v>
      </c>
      <c r="O182" s="10">
        <v>19992375.121250313</v>
      </c>
      <c r="P182" s="10">
        <v>2610779276.6151757</v>
      </c>
      <c r="Q182" s="9">
        <v>296</v>
      </c>
      <c r="R182" s="11">
        <v>10.5</v>
      </c>
      <c r="S182" s="10">
        <f t="shared" si="9"/>
        <v>1392.9466666666663</v>
      </c>
      <c r="T182" s="12">
        <f t="shared" si="10"/>
        <v>7104671.3084916361</v>
      </c>
      <c r="U182" s="13">
        <f t="shared" si="11"/>
        <v>7078712.3064221116</v>
      </c>
    </row>
    <row r="183" spans="1:21" x14ac:dyDescent="0.2">
      <c r="A183" s="9" t="s">
        <v>46</v>
      </c>
      <c r="B183" s="9" t="s">
        <v>48</v>
      </c>
      <c r="C183" s="9" t="s">
        <v>24</v>
      </c>
      <c r="D183" s="44" t="s">
        <v>27</v>
      </c>
      <c r="E183" s="10">
        <v>62515.880814057338</v>
      </c>
      <c r="F183" s="10">
        <v>17</v>
      </c>
      <c r="G183" s="10">
        <v>0</v>
      </c>
      <c r="H183" s="10">
        <v>0</v>
      </c>
      <c r="I183" s="10">
        <v>0</v>
      </c>
      <c r="J183" s="10">
        <v>0</v>
      </c>
      <c r="K183" s="10">
        <f t="shared" si="8"/>
        <v>17</v>
      </c>
      <c r="L183" s="10">
        <v>1062769.9738389747</v>
      </c>
      <c r="M183" s="10">
        <v>0</v>
      </c>
      <c r="N183" s="10">
        <v>0</v>
      </c>
      <c r="O183" s="10">
        <v>0</v>
      </c>
      <c r="P183" s="10">
        <v>1062769.9738389747</v>
      </c>
      <c r="Q183" s="9">
        <v>296</v>
      </c>
      <c r="R183" s="11">
        <v>10.5</v>
      </c>
      <c r="S183" s="10">
        <f t="shared" si="9"/>
        <v>17</v>
      </c>
      <c r="T183" s="12">
        <f t="shared" si="10"/>
        <v>2892.0986957003179</v>
      </c>
      <c r="U183" s="13">
        <f t="shared" si="11"/>
        <v>2881.5315641938651</v>
      </c>
    </row>
    <row r="184" spans="1:21" x14ac:dyDescent="0.2">
      <c r="A184" s="9" t="s">
        <v>46</v>
      </c>
      <c r="B184" s="9" t="s">
        <v>48</v>
      </c>
      <c r="C184" s="9" t="s">
        <v>24</v>
      </c>
      <c r="D184" s="44" t="s">
        <v>31</v>
      </c>
      <c r="E184" s="10">
        <v>119387.51585656899</v>
      </c>
      <c r="F184" s="10">
        <v>110.5</v>
      </c>
      <c r="G184" s="10">
        <v>0</v>
      </c>
      <c r="H184" s="10">
        <v>0</v>
      </c>
      <c r="I184" s="10">
        <v>0</v>
      </c>
      <c r="J184" s="10">
        <v>0</v>
      </c>
      <c r="K184" s="10">
        <f t="shared" si="8"/>
        <v>110.5</v>
      </c>
      <c r="L184" s="10">
        <v>13192320.502150875</v>
      </c>
      <c r="M184" s="10">
        <v>0</v>
      </c>
      <c r="N184" s="10">
        <v>0</v>
      </c>
      <c r="O184" s="10">
        <v>0</v>
      </c>
      <c r="P184" s="10">
        <v>13192320.502150875</v>
      </c>
      <c r="Q184" s="9">
        <v>296</v>
      </c>
      <c r="R184" s="11">
        <v>10.5</v>
      </c>
      <c r="S184" s="10">
        <f t="shared" si="9"/>
        <v>110.50000000000001</v>
      </c>
      <c r="T184" s="12">
        <f t="shared" si="10"/>
        <v>35900.047852981523</v>
      </c>
      <c r="U184" s="13">
        <f t="shared" si="11"/>
        <v>35768.876490360184</v>
      </c>
    </row>
    <row r="185" spans="1:21" x14ac:dyDescent="0.2">
      <c r="A185" s="9" t="s">
        <v>46</v>
      </c>
      <c r="B185" s="9" t="s">
        <v>48</v>
      </c>
      <c r="C185" s="9" t="s">
        <v>24</v>
      </c>
      <c r="D185" s="44" t="s">
        <v>33</v>
      </c>
      <c r="E185" s="10">
        <v>129879.8817405601</v>
      </c>
      <c r="F185" s="10">
        <v>467.5</v>
      </c>
      <c r="G185" s="10">
        <v>0</v>
      </c>
      <c r="H185" s="10">
        <v>1.5</v>
      </c>
      <c r="I185" s="10">
        <v>0</v>
      </c>
      <c r="J185" s="10">
        <v>0</v>
      </c>
      <c r="K185" s="10">
        <f t="shared" si="8"/>
        <v>469</v>
      </c>
      <c r="L185" s="10">
        <v>60718844.71371185</v>
      </c>
      <c r="M185" s="10">
        <v>0</v>
      </c>
      <c r="N185" s="10">
        <v>194819.82261084014</v>
      </c>
      <c r="O185" s="10">
        <v>0</v>
      </c>
      <c r="P185" s="10">
        <v>60913664.536322691</v>
      </c>
      <c r="Q185" s="9">
        <v>296</v>
      </c>
      <c r="R185" s="11">
        <v>10.5</v>
      </c>
      <c r="S185" s="10">
        <f t="shared" si="9"/>
        <v>469</v>
      </c>
      <c r="T185" s="12">
        <f t="shared" si="10"/>
        <v>165763.36751354032</v>
      </c>
      <c r="U185" s="13">
        <f t="shared" si="11"/>
        <v>165157.70239358014</v>
      </c>
    </row>
    <row r="186" spans="1:21" x14ac:dyDescent="0.2">
      <c r="A186" s="9" t="s">
        <v>46</v>
      </c>
      <c r="B186" s="9" t="s">
        <v>48</v>
      </c>
      <c r="C186" s="9" t="s">
        <v>37</v>
      </c>
      <c r="D186" s="44" t="s">
        <v>71</v>
      </c>
      <c r="E186" s="10">
        <v>105698.00816238063</v>
      </c>
      <c r="F186" s="10">
        <v>232</v>
      </c>
      <c r="G186" s="10">
        <v>0</v>
      </c>
      <c r="H186" s="10">
        <v>56</v>
      </c>
      <c r="I186" s="10">
        <v>6</v>
      </c>
      <c r="J186" s="10">
        <v>2</v>
      </c>
      <c r="K186" s="10">
        <f t="shared" si="8"/>
        <v>290</v>
      </c>
      <c r="L186" s="10">
        <v>24521937.893672306</v>
      </c>
      <c r="M186" s="10">
        <v>0</v>
      </c>
      <c r="N186" s="10">
        <v>5919088.4570933152</v>
      </c>
      <c r="O186" s="10">
        <v>211396.01632476127</v>
      </c>
      <c r="P186" s="10">
        <v>30652422.367090382</v>
      </c>
      <c r="Q186" s="9">
        <v>270</v>
      </c>
      <c r="R186" s="11">
        <v>11</v>
      </c>
      <c r="S186" s="10">
        <f t="shared" si="9"/>
        <v>290</v>
      </c>
      <c r="T186" s="12">
        <f t="shared" si="10"/>
        <v>90935.519689034787</v>
      </c>
      <c r="U186" s="13">
        <f t="shared" si="11"/>
        <v>90603.260075422615</v>
      </c>
    </row>
    <row r="187" spans="1:21" x14ac:dyDescent="0.2">
      <c r="A187" s="9" t="s">
        <v>46</v>
      </c>
      <c r="B187" s="9" t="s">
        <v>48</v>
      </c>
      <c r="C187" s="9" t="s">
        <v>37</v>
      </c>
      <c r="D187" s="44" t="s">
        <v>72</v>
      </c>
      <c r="E187" s="10">
        <v>468596.32191523421</v>
      </c>
      <c r="F187" s="10">
        <v>716.66666666666663</v>
      </c>
      <c r="G187" s="10">
        <v>2.5</v>
      </c>
      <c r="H187" s="10">
        <v>19.5</v>
      </c>
      <c r="I187" s="10">
        <v>70.666666666666671</v>
      </c>
      <c r="J187" s="10">
        <v>23.555555555555557</v>
      </c>
      <c r="K187" s="10">
        <f t="shared" si="8"/>
        <v>762.22222222222217</v>
      </c>
      <c r="L187" s="10">
        <v>335827364.03925115</v>
      </c>
      <c r="M187" s="10">
        <v>1171490.8047880856</v>
      </c>
      <c r="N187" s="10">
        <v>9137628.2773470674</v>
      </c>
      <c r="O187" s="10">
        <v>11038046.694003295</v>
      </c>
      <c r="P187" s="10">
        <v>357174529.81538963</v>
      </c>
      <c r="Q187" s="9">
        <v>270</v>
      </c>
      <c r="R187" s="11">
        <v>11</v>
      </c>
      <c r="S187" s="10">
        <f t="shared" si="9"/>
        <v>762.22222222222229</v>
      </c>
      <c r="T187" s="12">
        <f t="shared" si="10"/>
        <v>1059617.771785656</v>
      </c>
      <c r="U187" s="13">
        <f t="shared" si="11"/>
        <v>1055746.1472253739</v>
      </c>
    </row>
    <row r="188" spans="1:21" x14ac:dyDescent="0.2">
      <c r="A188" s="9" t="s">
        <v>46</v>
      </c>
      <c r="B188" s="9" t="s">
        <v>48</v>
      </c>
      <c r="C188" s="9" t="s">
        <v>37</v>
      </c>
      <c r="D188" s="44" t="s">
        <v>73</v>
      </c>
      <c r="E188" s="10">
        <v>495838.69684088172</v>
      </c>
      <c r="F188" s="10">
        <v>1277.1666666666667</v>
      </c>
      <c r="G188" s="10">
        <v>1.1666666666666667</v>
      </c>
      <c r="H188" s="10">
        <v>16.333333333333332</v>
      </c>
      <c r="I188" s="10">
        <v>69.166666666666671</v>
      </c>
      <c r="J188" s="10">
        <v>23.055555555555557</v>
      </c>
      <c r="K188" s="10">
        <f t="shared" si="8"/>
        <v>1317.7222222222224</v>
      </c>
      <c r="L188" s="10">
        <v>633268655.64861286</v>
      </c>
      <c r="M188" s="10">
        <v>578478.47964769532</v>
      </c>
      <c r="N188" s="10">
        <v>8098698.715067734</v>
      </c>
      <c r="O188" s="10">
        <v>11431836.621609218</v>
      </c>
      <c r="P188" s="10">
        <v>653377669.46493745</v>
      </c>
      <c r="Q188" s="9">
        <v>270</v>
      </c>
      <c r="R188" s="11">
        <v>11</v>
      </c>
      <c r="S188" s="10">
        <f t="shared" si="9"/>
        <v>1317.7222222222224</v>
      </c>
      <c r="T188" s="12">
        <f t="shared" si="10"/>
        <v>1938353.7527459811</v>
      </c>
      <c r="U188" s="13">
        <f t="shared" si="11"/>
        <v>1931271.4083426781</v>
      </c>
    </row>
    <row r="189" spans="1:21" x14ac:dyDescent="0.2">
      <c r="A189" s="9" t="s">
        <v>46</v>
      </c>
      <c r="B189" s="9" t="s">
        <v>48</v>
      </c>
      <c r="C189" s="9" t="s">
        <v>37</v>
      </c>
      <c r="D189" s="44" t="s">
        <v>27</v>
      </c>
      <c r="E189" s="10">
        <v>25076.943459938007</v>
      </c>
      <c r="F189" s="10">
        <v>137.5</v>
      </c>
      <c r="G189" s="10">
        <v>0</v>
      </c>
      <c r="H189" s="10">
        <v>0</v>
      </c>
      <c r="I189" s="10">
        <v>0</v>
      </c>
      <c r="J189" s="10">
        <v>0</v>
      </c>
      <c r="K189" s="10">
        <f t="shared" si="8"/>
        <v>137.5</v>
      </c>
      <c r="L189" s="10">
        <v>3448079.7257414758</v>
      </c>
      <c r="M189" s="10">
        <v>0</v>
      </c>
      <c r="N189" s="10">
        <v>0</v>
      </c>
      <c r="O189" s="10">
        <v>0</v>
      </c>
      <c r="P189" s="10">
        <v>3448079.7257414758</v>
      </c>
      <c r="Q189" s="9">
        <v>270</v>
      </c>
      <c r="R189" s="11">
        <v>11</v>
      </c>
      <c r="S189" s="10">
        <f t="shared" si="9"/>
        <v>137.5</v>
      </c>
      <c r="T189" s="12">
        <f t="shared" si="10"/>
        <v>10229.303186366378</v>
      </c>
      <c r="U189" s="13">
        <f t="shared" si="11"/>
        <v>10191.927424553542</v>
      </c>
    </row>
    <row r="190" spans="1:21" x14ac:dyDescent="0.2">
      <c r="A190" s="9" t="s">
        <v>46</v>
      </c>
      <c r="B190" s="9" t="s">
        <v>48</v>
      </c>
      <c r="C190" s="9" t="s">
        <v>37</v>
      </c>
      <c r="D190" s="44" t="s">
        <v>31</v>
      </c>
      <c r="E190" s="10">
        <v>14857.877697864902</v>
      </c>
      <c r="F190" s="10">
        <v>253</v>
      </c>
      <c r="G190" s="10">
        <v>0</v>
      </c>
      <c r="H190" s="10">
        <v>0</v>
      </c>
      <c r="I190" s="10">
        <v>0</v>
      </c>
      <c r="J190" s="10">
        <v>0</v>
      </c>
      <c r="K190" s="10">
        <f t="shared" si="8"/>
        <v>253</v>
      </c>
      <c r="L190" s="10">
        <v>3759043.0575598204</v>
      </c>
      <c r="M190" s="10">
        <v>0</v>
      </c>
      <c r="N190" s="10">
        <v>0</v>
      </c>
      <c r="O190" s="10">
        <v>0</v>
      </c>
      <c r="P190" s="10">
        <v>3759043.0575598204</v>
      </c>
      <c r="Q190" s="9">
        <v>270</v>
      </c>
      <c r="R190" s="11">
        <v>11</v>
      </c>
      <c r="S190" s="10">
        <f t="shared" si="9"/>
        <v>253</v>
      </c>
      <c r="T190" s="12">
        <f t="shared" si="10"/>
        <v>11151.827737427468</v>
      </c>
      <c r="U190" s="13">
        <f t="shared" si="11"/>
        <v>11111.081261377429</v>
      </c>
    </row>
    <row r="191" spans="1:21" x14ac:dyDescent="0.2">
      <c r="A191" s="9" t="s">
        <v>46</v>
      </c>
      <c r="B191" s="9" t="s">
        <v>48</v>
      </c>
      <c r="C191" s="9" t="s">
        <v>37</v>
      </c>
      <c r="D191" s="44" t="s">
        <v>33</v>
      </c>
      <c r="E191" s="10">
        <v>18514.027306215652</v>
      </c>
      <c r="F191" s="10">
        <v>416</v>
      </c>
      <c r="G191" s="10">
        <v>2</v>
      </c>
      <c r="H191" s="10">
        <v>17</v>
      </c>
      <c r="I191" s="10">
        <v>5</v>
      </c>
      <c r="J191" s="10">
        <v>1.6666666666666667</v>
      </c>
      <c r="K191" s="10">
        <f t="shared" si="8"/>
        <v>436.66666666666669</v>
      </c>
      <c r="L191" s="10">
        <v>7701835.3593857111</v>
      </c>
      <c r="M191" s="10">
        <v>37028.054612431304</v>
      </c>
      <c r="N191" s="10">
        <v>314738.4642056661</v>
      </c>
      <c r="O191" s="10">
        <v>30856.712177026089</v>
      </c>
      <c r="P191" s="10">
        <v>8084458.5903808353</v>
      </c>
      <c r="Q191" s="9">
        <v>270</v>
      </c>
      <c r="R191" s="11">
        <v>11</v>
      </c>
      <c r="S191" s="10">
        <f t="shared" si="9"/>
        <v>436.66666666666669</v>
      </c>
      <c r="T191" s="12">
        <f t="shared" si="10"/>
        <v>23983.893818129814</v>
      </c>
      <c r="U191" s="13">
        <f t="shared" si="11"/>
        <v>23896.261622039907</v>
      </c>
    </row>
    <row r="192" spans="1:21" x14ac:dyDescent="0.2">
      <c r="A192" s="9" t="s">
        <v>46</v>
      </c>
      <c r="B192" s="9" t="s">
        <v>48</v>
      </c>
      <c r="C192" s="9" t="s">
        <v>39</v>
      </c>
      <c r="D192" s="44" t="s">
        <v>71</v>
      </c>
      <c r="E192" s="10">
        <v>1292631.9415152261</v>
      </c>
      <c r="F192" s="10">
        <v>406.2</v>
      </c>
      <c r="G192" s="10">
        <v>6.6</v>
      </c>
      <c r="H192" s="10">
        <v>23.066666666666666</v>
      </c>
      <c r="I192" s="10">
        <v>71.266666666666652</v>
      </c>
      <c r="J192" s="10">
        <v>23.755555555555553</v>
      </c>
      <c r="K192" s="10">
        <f t="shared" si="8"/>
        <v>459.62222222222221</v>
      </c>
      <c r="L192" s="10">
        <v>525067094.64348483</v>
      </c>
      <c r="M192" s="10">
        <v>8531370.8140004929</v>
      </c>
      <c r="N192" s="10">
        <v>29816710.117617883</v>
      </c>
      <c r="O192" s="10">
        <v>30707189.899550591</v>
      </c>
      <c r="P192" s="10">
        <v>594122365.47465384</v>
      </c>
      <c r="Q192" s="9">
        <v>266</v>
      </c>
      <c r="R192" s="11">
        <v>17.5</v>
      </c>
      <c r="S192" s="10">
        <f t="shared" si="9"/>
        <v>459.62222222222221</v>
      </c>
      <c r="T192" s="12">
        <f t="shared" si="10"/>
        <v>1658405.4750561297</v>
      </c>
      <c r="U192" s="13">
        <f t="shared" si="11"/>
        <v>1652346.00385897</v>
      </c>
    </row>
    <row r="193" spans="1:21" x14ac:dyDescent="0.2">
      <c r="A193" s="9" t="s">
        <v>46</v>
      </c>
      <c r="B193" s="9" t="s">
        <v>48</v>
      </c>
      <c r="C193" s="9" t="s">
        <v>39</v>
      </c>
      <c r="D193" s="44" t="s">
        <v>72</v>
      </c>
      <c r="E193" s="10">
        <v>2706994.20630026</v>
      </c>
      <c r="F193" s="10">
        <v>511.79411764705884</v>
      </c>
      <c r="G193" s="10">
        <v>74.735294117647058</v>
      </c>
      <c r="H193" s="10">
        <v>29.235294117647058</v>
      </c>
      <c r="I193" s="10">
        <v>88.14705882352942</v>
      </c>
      <c r="J193" s="10">
        <v>29.382352941176471</v>
      </c>
      <c r="K193" s="10">
        <f t="shared" si="8"/>
        <v>645.14705882352939</v>
      </c>
      <c r="L193" s="10">
        <v>1385423711.2891419</v>
      </c>
      <c r="M193" s="10">
        <v>202308008.1826165</v>
      </c>
      <c r="N193" s="10">
        <v>79139771.79595466</v>
      </c>
      <c r="O193" s="10">
        <v>79537859.179234117</v>
      </c>
      <c r="P193" s="10">
        <v>1746409350.4469473</v>
      </c>
      <c r="Q193" s="9">
        <v>266</v>
      </c>
      <c r="R193" s="11">
        <v>17.5</v>
      </c>
      <c r="S193" s="10">
        <f t="shared" si="9"/>
        <v>645.14705882352951</v>
      </c>
      <c r="T193" s="12">
        <f t="shared" si="10"/>
        <v>4874845.649273904</v>
      </c>
      <c r="U193" s="13">
        <f t="shared" si="11"/>
        <v>4857033.969774127</v>
      </c>
    </row>
    <row r="194" spans="1:21" x14ac:dyDescent="0.2">
      <c r="A194" s="9" t="s">
        <v>46</v>
      </c>
      <c r="B194" s="9" t="s">
        <v>48</v>
      </c>
      <c r="C194" s="9" t="s">
        <v>39</v>
      </c>
      <c r="D194" s="44" t="s">
        <v>73</v>
      </c>
      <c r="E194" s="10">
        <v>5036058.1276518898</v>
      </c>
      <c r="F194" s="10">
        <v>745.51612903225805</v>
      </c>
      <c r="G194" s="10">
        <v>98.177419354838705</v>
      </c>
      <c r="H194" s="10">
        <v>60.838709677419352</v>
      </c>
      <c r="I194" s="10">
        <v>155.7258064516129</v>
      </c>
      <c r="J194" s="10">
        <v>51.908602150537632</v>
      </c>
      <c r="K194" s="10">
        <f t="shared" si="8"/>
        <v>956.4408602150537</v>
      </c>
      <c r="L194" s="10">
        <v>3754462560.9084783</v>
      </c>
      <c r="M194" s="10">
        <v>494427190.6938234</v>
      </c>
      <c r="N194" s="10">
        <v>306387278.34682143</v>
      </c>
      <c r="O194" s="10">
        <v>261414737.75526342</v>
      </c>
      <c r="P194" s="10">
        <v>4816691767.7043858</v>
      </c>
      <c r="Q194" s="9">
        <v>266</v>
      </c>
      <c r="R194" s="11">
        <v>17.5</v>
      </c>
      <c r="S194" s="10">
        <f t="shared" si="9"/>
        <v>956.44086021505359</v>
      </c>
      <c r="T194" s="12">
        <f t="shared" si="10"/>
        <v>13445088.862859048</v>
      </c>
      <c r="U194" s="13">
        <f t="shared" si="11"/>
        <v>13395963.28414315</v>
      </c>
    </row>
    <row r="195" spans="1:21" x14ac:dyDescent="0.2">
      <c r="A195" s="9" t="s">
        <v>46</v>
      </c>
      <c r="B195" s="9" t="s">
        <v>48</v>
      </c>
      <c r="C195" s="9" t="s">
        <v>39</v>
      </c>
      <c r="D195" s="44" t="s">
        <v>27</v>
      </c>
      <c r="E195" s="10">
        <v>143766.70106406053</v>
      </c>
      <c r="F195" s="10">
        <v>93</v>
      </c>
      <c r="G195" s="10">
        <v>0</v>
      </c>
      <c r="H195" s="10">
        <v>0</v>
      </c>
      <c r="I195" s="10">
        <v>0</v>
      </c>
      <c r="J195" s="10">
        <v>0</v>
      </c>
      <c r="K195" s="10">
        <f t="shared" ref="K195:K258" si="12">F195+G195+H195+J195</f>
        <v>93</v>
      </c>
      <c r="L195" s="10">
        <v>13370303.19895763</v>
      </c>
      <c r="M195" s="10">
        <v>0</v>
      </c>
      <c r="N195" s="10">
        <v>0</v>
      </c>
      <c r="O195" s="10">
        <v>0</v>
      </c>
      <c r="P195" s="10">
        <v>13370303.19895763</v>
      </c>
      <c r="Q195" s="9">
        <v>266</v>
      </c>
      <c r="R195" s="11">
        <v>17.5</v>
      </c>
      <c r="S195" s="10">
        <f t="shared" ref="S195:S258" si="13">P195/E195</f>
        <v>93</v>
      </c>
      <c r="T195" s="12">
        <f t="shared" ref="T195:T258" si="14">(((S195*E195)*(1-(R195/100)))/Q195)*0.9</f>
        <v>37321.241072278339</v>
      </c>
      <c r="U195" s="13">
        <f t="shared" ref="U195:U258" si="15">T195-(T195*$T$360)</f>
        <v>37184.876963065501</v>
      </c>
    </row>
    <row r="196" spans="1:21" x14ac:dyDescent="0.2">
      <c r="A196" s="9" t="s">
        <v>46</v>
      </c>
      <c r="B196" s="9" t="s">
        <v>48</v>
      </c>
      <c r="C196" s="9" t="s">
        <v>39</v>
      </c>
      <c r="D196" s="44" t="s">
        <v>31</v>
      </c>
      <c r="E196" s="10">
        <v>169626.25185519445</v>
      </c>
      <c r="F196" s="10">
        <v>86.5</v>
      </c>
      <c r="G196" s="10">
        <v>0</v>
      </c>
      <c r="H196" s="10">
        <v>2.5</v>
      </c>
      <c r="I196" s="10">
        <v>0.5</v>
      </c>
      <c r="J196" s="10">
        <v>0.16666666666666666</v>
      </c>
      <c r="K196" s="10">
        <f t="shared" si="12"/>
        <v>89.166666666666671</v>
      </c>
      <c r="L196" s="10">
        <v>14672670.785474321</v>
      </c>
      <c r="M196" s="10">
        <v>0</v>
      </c>
      <c r="N196" s="10">
        <v>424065.62963798613</v>
      </c>
      <c r="O196" s="10">
        <v>28271.041975865741</v>
      </c>
      <c r="P196" s="10">
        <v>15125007.457088172</v>
      </c>
      <c r="Q196" s="9">
        <v>266</v>
      </c>
      <c r="R196" s="11">
        <v>17.5</v>
      </c>
      <c r="S196" s="10">
        <f t="shared" si="13"/>
        <v>89.166666666666671</v>
      </c>
      <c r="T196" s="12">
        <f t="shared" si="14"/>
        <v>42219.240740180328</v>
      </c>
      <c r="U196" s="13">
        <f t="shared" si="15"/>
        <v>42064.980351464226</v>
      </c>
    </row>
    <row r="197" spans="1:21" x14ac:dyDescent="0.2">
      <c r="A197" s="9" t="s">
        <v>46</v>
      </c>
      <c r="B197" s="9" t="s">
        <v>48</v>
      </c>
      <c r="C197" s="9" t="s">
        <v>39</v>
      </c>
      <c r="D197" s="44" t="s">
        <v>33</v>
      </c>
      <c r="E197" s="10">
        <v>237402.35807827415</v>
      </c>
      <c r="F197" s="10">
        <v>403.5</v>
      </c>
      <c r="G197" s="10">
        <v>0</v>
      </c>
      <c r="H197" s="10">
        <v>4</v>
      </c>
      <c r="I197" s="10">
        <v>6.5</v>
      </c>
      <c r="J197" s="10">
        <v>2.1666666666666665</v>
      </c>
      <c r="K197" s="10">
        <f t="shared" si="12"/>
        <v>409.66666666666669</v>
      </c>
      <c r="L197" s="10">
        <v>95791851.484583616</v>
      </c>
      <c r="M197" s="10">
        <v>0</v>
      </c>
      <c r="N197" s="10">
        <v>949609.43231309659</v>
      </c>
      <c r="O197" s="10">
        <v>514371.77583626064</v>
      </c>
      <c r="P197" s="10">
        <v>97255832.692732975</v>
      </c>
      <c r="Q197" s="9">
        <v>266</v>
      </c>
      <c r="R197" s="11">
        <v>17.5</v>
      </c>
      <c r="S197" s="10">
        <f t="shared" si="13"/>
        <v>409.66666666666669</v>
      </c>
      <c r="T197" s="12">
        <f t="shared" si="14"/>
        <v>271475.3976479483</v>
      </c>
      <c r="U197" s="13">
        <f t="shared" si="15"/>
        <v>270483.48259609431</v>
      </c>
    </row>
    <row r="198" spans="1:21" x14ac:dyDescent="0.2">
      <c r="A198" s="9" t="s">
        <v>46</v>
      </c>
      <c r="B198" s="9" t="s">
        <v>48</v>
      </c>
      <c r="C198" s="9" t="s">
        <v>74</v>
      </c>
      <c r="D198" s="44" t="s">
        <v>71</v>
      </c>
      <c r="E198" s="10">
        <v>827010.953487274</v>
      </c>
      <c r="F198" s="10">
        <v>337.4</v>
      </c>
      <c r="G198" s="10">
        <v>8.1999999999999993</v>
      </c>
      <c r="H198" s="10">
        <v>4.9000000000000004</v>
      </c>
      <c r="I198" s="10">
        <v>1.7</v>
      </c>
      <c r="J198" s="10">
        <v>0.56666666666666665</v>
      </c>
      <c r="K198" s="10">
        <f t="shared" si="12"/>
        <v>351.06666666666661</v>
      </c>
      <c r="L198" s="10">
        <v>279033495.70660621</v>
      </c>
      <c r="M198" s="10">
        <v>6781489.8185956459</v>
      </c>
      <c r="N198" s="10">
        <v>4052353.6720876428</v>
      </c>
      <c r="O198" s="10">
        <v>468639.54030945525</v>
      </c>
      <c r="P198" s="10">
        <v>290335978.73759902</v>
      </c>
      <c r="Q198" s="9">
        <v>235</v>
      </c>
      <c r="R198" s="11">
        <v>21.5</v>
      </c>
      <c r="S198" s="10">
        <f t="shared" si="13"/>
        <v>351.06666666666672</v>
      </c>
      <c r="T198" s="12">
        <f t="shared" si="14"/>
        <v>872861.14458771795</v>
      </c>
      <c r="U198" s="13">
        <f t="shared" si="15"/>
        <v>869671.89018383331</v>
      </c>
    </row>
    <row r="199" spans="1:21" x14ac:dyDescent="0.2">
      <c r="A199" s="9" t="s">
        <v>46</v>
      </c>
      <c r="B199" s="9" t="s">
        <v>48</v>
      </c>
      <c r="C199" s="9" t="s">
        <v>74</v>
      </c>
      <c r="D199" s="44" t="s">
        <v>72</v>
      </c>
      <c r="E199" s="10">
        <v>1600474.3415364097</v>
      </c>
      <c r="F199" s="10">
        <v>604.20000000000005</v>
      </c>
      <c r="G199" s="10">
        <v>60.45</v>
      </c>
      <c r="H199" s="10">
        <v>8.85</v>
      </c>
      <c r="I199" s="10">
        <v>63.699999999999989</v>
      </c>
      <c r="J199" s="10">
        <v>21.233333333333331</v>
      </c>
      <c r="K199" s="10">
        <f t="shared" si="12"/>
        <v>694.73333333333346</v>
      </c>
      <c r="L199" s="10">
        <v>967006597.15629876</v>
      </c>
      <c r="M199" s="10">
        <v>96748673.945875973</v>
      </c>
      <c r="N199" s="10">
        <v>14164197.922597226</v>
      </c>
      <c r="O199" s="10">
        <v>33983405.185289763</v>
      </c>
      <c r="P199" s="10">
        <v>1111902874.2100618</v>
      </c>
      <c r="Q199" s="9">
        <v>235</v>
      </c>
      <c r="R199" s="11">
        <v>21.5</v>
      </c>
      <c r="S199" s="10">
        <f t="shared" si="13"/>
        <v>694.73333333333335</v>
      </c>
      <c r="T199" s="12">
        <f t="shared" si="14"/>
        <v>3342805.8750187606</v>
      </c>
      <c r="U199" s="13">
        <f t="shared" si="15"/>
        <v>3330591.9525359692</v>
      </c>
    </row>
    <row r="200" spans="1:21" x14ac:dyDescent="0.2">
      <c r="A200" s="9" t="s">
        <v>46</v>
      </c>
      <c r="B200" s="9" t="s">
        <v>48</v>
      </c>
      <c r="C200" s="9" t="s">
        <v>74</v>
      </c>
      <c r="D200" s="44" t="s">
        <v>73</v>
      </c>
      <c r="E200" s="10">
        <v>4020691.8401751658</v>
      </c>
      <c r="F200" s="10">
        <v>951.59649122807014</v>
      </c>
      <c r="G200" s="10">
        <v>56.438596491228068</v>
      </c>
      <c r="H200" s="10">
        <v>37.771929824561404</v>
      </c>
      <c r="I200" s="10">
        <v>89.473684210526287</v>
      </c>
      <c r="J200" s="10">
        <v>29.824561403508763</v>
      </c>
      <c r="K200" s="10">
        <f t="shared" si="12"/>
        <v>1075.6315789473683</v>
      </c>
      <c r="L200" s="10">
        <v>3826076247.4200201</v>
      </c>
      <c r="M200" s="10">
        <v>226922204.38321945</v>
      </c>
      <c r="N200" s="10">
        <v>151869290.03328303</v>
      </c>
      <c r="O200" s="10">
        <v>119915370.67189087</v>
      </c>
      <c r="P200" s="10">
        <v>4324783112.5084152</v>
      </c>
      <c r="Q200" s="9">
        <v>235</v>
      </c>
      <c r="R200" s="11">
        <v>21.5</v>
      </c>
      <c r="S200" s="10">
        <f t="shared" si="13"/>
        <v>1075.6315789473688</v>
      </c>
      <c r="T200" s="12">
        <f t="shared" si="14"/>
        <v>13001954.336115725</v>
      </c>
      <c r="U200" s="13">
        <f t="shared" si="15"/>
        <v>12954447.879467171</v>
      </c>
    </row>
    <row r="201" spans="1:21" x14ac:dyDescent="0.2">
      <c r="A201" s="9" t="s">
        <v>46</v>
      </c>
      <c r="B201" s="9" t="s">
        <v>48</v>
      </c>
      <c r="C201" s="9" t="s">
        <v>74</v>
      </c>
      <c r="D201" s="44" t="s">
        <v>27</v>
      </c>
      <c r="E201" s="10">
        <v>111874.73232450067</v>
      </c>
      <c r="F201" s="10">
        <v>204.5</v>
      </c>
      <c r="G201" s="10">
        <v>0</v>
      </c>
      <c r="H201" s="10">
        <v>0</v>
      </c>
      <c r="I201" s="10">
        <v>0</v>
      </c>
      <c r="J201" s="10">
        <v>0</v>
      </c>
      <c r="K201" s="10">
        <f t="shared" si="12"/>
        <v>204.5</v>
      </c>
      <c r="L201" s="10">
        <v>22878382.760360386</v>
      </c>
      <c r="M201" s="10">
        <v>0</v>
      </c>
      <c r="N201" s="10">
        <v>0</v>
      </c>
      <c r="O201" s="10">
        <v>0</v>
      </c>
      <c r="P201" s="10">
        <v>22878382.760360386</v>
      </c>
      <c r="Q201" s="9">
        <v>235</v>
      </c>
      <c r="R201" s="11">
        <v>21.5</v>
      </c>
      <c r="S201" s="10">
        <f t="shared" si="13"/>
        <v>204.5</v>
      </c>
      <c r="T201" s="12">
        <f t="shared" si="14"/>
        <v>68781.180511466431</v>
      </c>
      <c r="U201" s="13">
        <f t="shared" si="15"/>
        <v>68529.86827903318</v>
      </c>
    </row>
    <row r="202" spans="1:21" x14ac:dyDescent="0.2">
      <c r="A202" s="9" t="s">
        <v>46</v>
      </c>
      <c r="B202" s="9" t="s">
        <v>48</v>
      </c>
      <c r="C202" s="9" t="s">
        <v>74</v>
      </c>
      <c r="D202" s="44" t="s">
        <v>31</v>
      </c>
      <c r="E202" s="10">
        <v>204557.29097925214</v>
      </c>
      <c r="F202" s="10">
        <v>94.5</v>
      </c>
      <c r="G202" s="10">
        <v>0</v>
      </c>
      <c r="H202" s="10">
        <v>1</v>
      </c>
      <c r="I202" s="10">
        <v>8</v>
      </c>
      <c r="J202" s="10">
        <v>2.6666666666666665</v>
      </c>
      <c r="K202" s="10">
        <f t="shared" si="12"/>
        <v>98.166666666666671</v>
      </c>
      <c r="L202" s="10">
        <v>19330663.997539327</v>
      </c>
      <c r="M202" s="10">
        <v>0</v>
      </c>
      <c r="N202" s="10">
        <v>204557.29097925214</v>
      </c>
      <c r="O202" s="10">
        <v>545486.10927800566</v>
      </c>
      <c r="P202" s="10">
        <v>20080707.397796582</v>
      </c>
      <c r="Q202" s="9">
        <v>235</v>
      </c>
      <c r="R202" s="11">
        <v>21.5</v>
      </c>
      <c r="S202" s="10">
        <f t="shared" si="13"/>
        <v>98.166666666666657</v>
      </c>
      <c r="T202" s="12">
        <f t="shared" si="14"/>
        <v>60370.296921460802</v>
      </c>
      <c r="U202" s="13">
        <f t="shared" si="15"/>
        <v>60149.716321081876</v>
      </c>
    </row>
    <row r="203" spans="1:21" x14ac:dyDescent="0.2">
      <c r="A203" s="9" t="s">
        <v>46</v>
      </c>
      <c r="B203" s="9" t="s">
        <v>48</v>
      </c>
      <c r="C203" s="9" t="s">
        <v>74</v>
      </c>
      <c r="D203" s="44" t="s">
        <v>33</v>
      </c>
      <c r="E203" s="10">
        <v>206292.34722361411</v>
      </c>
      <c r="F203" s="10">
        <v>434.5</v>
      </c>
      <c r="G203" s="10">
        <v>22.5</v>
      </c>
      <c r="H203" s="10">
        <v>2.5</v>
      </c>
      <c r="I203" s="10">
        <v>126.5</v>
      </c>
      <c r="J203" s="10">
        <v>42.166666666666664</v>
      </c>
      <c r="K203" s="10">
        <f t="shared" si="12"/>
        <v>501.66666666666669</v>
      </c>
      <c r="L203" s="10">
        <v>89634024.868660331</v>
      </c>
      <c r="M203" s="10">
        <v>4641577.8125313176</v>
      </c>
      <c r="N203" s="10">
        <v>515730.86805903527</v>
      </c>
      <c r="O203" s="10">
        <v>8698660.6412623953</v>
      </c>
      <c r="P203" s="10">
        <v>103489994.19051309</v>
      </c>
      <c r="Q203" s="9">
        <v>235</v>
      </c>
      <c r="R203" s="11">
        <v>21.5</v>
      </c>
      <c r="S203" s="10">
        <f t="shared" si="13"/>
        <v>501.66666666666674</v>
      </c>
      <c r="T203" s="12">
        <f t="shared" si="14"/>
        <v>311130.5570025426</v>
      </c>
      <c r="U203" s="13">
        <f t="shared" si="15"/>
        <v>309993.7501859531</v>
      </c>
    </row>
    <row r="204" spans="1:21" x14ac:dyDescent="0.2">
      <c r="A204" s="9" t="s">
        <v>46</v>
      </c>
      <c r="B204" s="9" t="s">
        <v>48</v>
      </c>
      <c r="C204" s="9" t="s">
        <v>40</v>
      </c>
      <c r="D204" s="44" t="s">
        <v>71</v>
      </c>
      <c r="E204" s="10">
        <v>198656.25183657935</v>
      </c>
      <c r="F204" s="10">
        <v>606.66666666666663</v>
      </c>
      <c r="G204" s="10">
        <v>0</v>
      </c>
      <c r="H204" s="10">
        <v>4.333333333333333</v>
      </c>
      <c r="I204" s="10">
        <v>0.66666666666666663</v>
      </c>
      <c r="J204" s="10">
        <v>0.22222222222222221</v>
      </c>
      <c r="K204" s="10">
        <f t="shared" si="12"/>
        <v>611.22222222222217</v>
      </c>
      <c r="L204" s="10">
        <v>120518126.11419147</v>
      </c>
      <c r="M204" s="10">
        <v>0</v>
      </c>
      <c r="N204" s="10">
        <v>860843.75795851042</v>
      </c>
      <c r="O204" s="10">
        <v>44145.833741462076</v>
      </c>
      <c r="P204" s="10">
        <v>121423115.70589143</v>
      </c>
      <c r="Q204" s="9">
        <v>242</v>
      </c>
      <c r="R204" s="11">
        <v>22</v>
      </c>
      <c r="S204" s="10">
        <f t="shared" si="13"/>
        <v>611.22222222222217</v>
      </c>
      <c r="T204" s="12">
        <f t="shared" si="14"/>
        <v>352227.38522948668</v>
      </c>
      <c r="U204" s="13">
        <f t="shared" si="15"/>
        <v>350940.41908776149</v>
      </c>
    </row>
    <row r="205" spans="1:21" x14ac:dyDescent="0.2">
      <c r="A205" s="9" t="s">
        <v>46</v>
      </c>
      <c r="B205" s="9" t="s">
        <v>48</v>
      </c>
      <c r="C205" s="9" t="s">
        <v>40</v>
      </c>
      <c r="D205" s="44" t="s">
        <v>72</v>
      </c>
      <c r="E205" s="10">
        <v>729479.88320999022</v>
      </c>
      <c r="F205" s="10">
        <v>654</v>
      </c>
      <c r="G205" s="10">
        <v>144.88888888888889</v>
      </c>
      <c r="H205" s="10">
        <v>22</v>
      </c>
      <c r="I205" s="10">
        <v>20.333333333333332</v>
      </c>
      <c r="J205" s="10">
        <v>6.7777777777777777</v>
      </c>
      <c r="K205" s="10">
        <f t="shared" si="12"/>
        <v>827.66666666666674</v>
      </c>
      <c r="L205" s="10">
        <v>477079843.61933362</v>
      </c>
      <c r="M205" s="10">
        <v>105693529.74509192</v>
      </c>
      <c r="N205" s="10">
        <v>16048557.430619786</v>
      </c>
      <c r="O205" s="10">
        <v>4944252.5417566001</v>
      </c>
      <c r="P205" s="10">
        <v>603766183.33680177</v>
      </c>
      <c r="Q205" s="9">
        <v>242</v>
      </c>
      <c r="R205" s="11">
        <v>22</v>
      </c>
      <c r="S205" s="10">
        <f t="shared" si="13"/>
        <v>827.66666666666652</v>
      </c>
      <c r="T205" s="12">
        <f t="shared" si="14"/>
        <v>1751420.9119935324</v>
      </c>
      <c r="U205" s="13">
        <f t="shared" si="15"/>
        <v>1745021.5815945726</v>
      </c>
    </row>
    <row r="206" spans="1:21" x14ac:dyDescent="0.2">
      <c r="A206" s="9" t="s">
        <v>46</v>
      </c>
      <c r="B206" s="9" t="s">
        <v>48</v>
      </c>
      <c r="C206" s="9" t="s">
        <v>40</v>
      </c>
      <c r="D206" s="44" t="s">
        <v>73</v>
      </c>
      <c r="E206" s="10">
        <v>1523198.64572285</v>
      </c>
      <c r="F206" s="10">
        <v>874.09523809523807</v>
      </c>
      <c r="G206" s="10">
        <v>138.14285714285714</v>
      </c>
      <c r="H206" s="10">
        <v>46.571428571428569</v>
      </c>
      <c r="I206" s="10">
        <v>56.523809523809526</v>
      </c>
      <c r="J206" s="10">
        <v>18.841269841269842</v>
      </c>
      <c r="K206" s="10">
        <f t="shared" si="12"/>
        <v>1077.6507936507937</v>
      </c>
      <c r="L206" s="10">
        <v>1331420682.8994586</v>
      </c>
      <c r="M206" s="10">
        <v>210419012.91628513</v>
      </c>
      <c r="N206" s="10">
        <v>70937536.929378435</v>
      </c>
      <c r="O206" s="10">
        <v>28698996.705921002</v>
      </c>
      <c r="P206" s="10">
        <v>1641476229.4510434</v>
      </c>
      <c r="Q206" s="9">
        <v>242</v>
      </c>
      <c r="R206" s="11">
        <v>22</v>
      </c>
      <c r="S206" s="10">
        <f t="shared" si="13"/>
        <v>1077.6507936507937</v>
      </c>
      <c r="T206" s="12">
        <f t="shared" si="14"/>
        <v>4761637.6573331924</v>
      </c>
      <c r="U206" s="13">
        <f t="shared" si="15"/>
        <v>4744239.6164620686</v>
      </c>
    </row>
    <row r="207" spans="1:21" x14ac:dyDescent="0.2">
      <c r="A207" s="9" t="s">
        <v>46</v>
      </c>
      <c r="B207" s="9" t="s">
        <v>48</v>
      </c>
      <c r="C207" s="9" t="s">
        <v>40</v>
      </c>
      <c r="D207" s="44" t="s">
        <v>27</v>
      </c>
      <c r="E207" s="10">
        <v>19178.944466808374</v>
      </c>
      <c r="F207" s="10">
        <v>70.5</v>
      </c>
      <c r="G207" s="10">
        <v>0</v>
      </c>
      <c r="H207" s="10">
        <v>0</v>
      </c>
      <c r="I207" s="10">
        <v>45.5</v>
      </c>
      <c r="J207" s="10">
        <v>15.166666666666666</v>
      </c>
      <c r="K207" s="10">
        <f t="shared" si="12"/>
        <v>85.666666666666671</v>
      </c>
      <c r="L207" s="10">
        <v>1352115.5849099904</v>
      </c>
      <c r="M207" s="10">
        <v>0</v>
      </c>
      <c r="N207" s="10">
        <v>0</v>
      </c>
      <c r="O207" s="10">
        <v>290880.65774659364</v>
      </c>
      <c r="P207" s="10">
        <v>1642996.2426565839</v>
      </c>
      <c r="Q207" s="9">
        <v>242</v>
      </c>
      <c r="R207" s="11">
        <v>22</v>
      </c>
      <c r="S207" s="10">
        <f t="shared" si="13"/>
        <v>85.666666666666657</v>
      </c>
      <c r="T207" s="12">
        <f t="shared" si="14"/>
        <v>4766.0469518385207</v>
      </c>
      <c r="U207" s="13">
        <f t="shared" si="15"/>
        <v>4748.6328003156559</v>
      </c>
    </row>
    <row r="208" spans="1:21" x14ac:dyDescent="0.2">
      <c r="A208" s="9" t="s">
        <v>46</v>
      </c>
      <c r="B208" s="9" t="s">
        <v>48</v>
      </c>
      <c r="C208" s="9" t="s">
        <v>40</v>
      </c>
      <c r="D208" s="44" t="s">
        <v>31</v>
      </c>
      <c r="E208" s="10">
        <v>68418.354757935987</v>
      </c>
      <c r="F208" s="10">
        <v>168</v>
      </c>
      <c r="G208" s="10">
        <v>34</v>
      </c>
      <c r="H208" s="10">
        <v>0</v>
      </c>
      <c r="I208" s="10">
        <v>0</v>
      </c>
      <c r="J208" s="10">
        <v>0</v>
      </c>
      <c r="K208" s="10">
        <f t="shared" si="12"/>
        <v>202</v>
      </c>
      <c r="L208" s="10">
        <v>11494283.599333245</v>
      </c>
      <c r="M208" s="10">
        <v>2326224.0617698235</v>
      </c>
      <c r="N208" s="10">
        <v>0</v>
      </c>
      <c r="O208" s="10">
        <v>0</v>
      </c>
      <c r="P208" s="10">
        <v>13820507.66110307</v>
      </c>
      <c r="Q208" s="9">
        <v>242</v>
      </c>
      <c r="R208" s="11">
        <v>22</v>
      </c>
      <c r="S208" s="10">
        <f t="shared" si="13"/>
        <v>202</v>
      </c>
      <c r="T208" s="12">
        <f t="shared" si="14"/>
        <v>40090.894124356841</v>
      </c>
      <c r="U208" s="13">
        <f t="shared" si="15"/>
        <v>39944.410274738162</v>
      </c>
    </row>
    <row r="209" spans="1:21" x14ac:dyDescent="0.2">
      <c r="A209" s="9" t="s">
        <v>46</v>
      </c>
      <c r="B209" s="9" t="s">
        <v>48</v>
      </c>
      <c r="C209" s="9" t="s">
        <v>40</v>
      </c>
      <c r="D209" s="44" t="s">
        <v>33</v>
      </c>
      <c r="E209" s="10">
        <v>128701.78294681691</v>
      </c>
      <c r="F209" s="10">
        <v>382</v>
      </c>
      <c r="G209" s="10">
        <v>3.5</v>
      </c>
      <c r="H209" s="10">
        <v>9</v>
      </c>
      <c r="I209" s="10">
        <v>0</v>
      </c>
      <c r="J209" s="10">
        <v>0</v>
      </c>
      <c r="K209" s="10">
        <f t="shared" si="12"/>
        <v>394.5</v>
      </c>
      <c r="L209" s="10">
        <v>49164081.085684061</v>
      </c>
      <c r="M209" s="10">
        <v>450456.24031385919</v>
      </c>
      <c r="N209" s="10">
        <v>1158316.0465213521</v>
      </c>
      <c r="O209" s="10">
        <v>0</v>
      </c>
      <c r="P209" s="10">
        <v>50772853.37251927</v>
      </c>
      <c r="Q209" s="9">
        <v>242</v>
      </c>
      <c r="R209" s="11">
        <v>22</v>
      </c>
      <c r="S209" s="10">
        <f t="shared" si="13"/>
        <v>394.5</v>
      </c>
      <c r="T209" s="12">
        <f t="shared" si="14"/>
        <v>147283.23581615096</v>
      </c>
      <c r="U209" s="13">
        <f t="shared" si="15"/>
        <v>146745.09328184568</v>
      </c>
    </row>
    <row r="210" spans="1:21" x14ac:dyDescent="0.2">
      <c r="A210" s="9" t="s">
        <v>46</v>
      </c>
      <c r="B210" s="9" t="s">
        <v>49</v>
      </c>
      <c r="C210" s="9" t="s">
        <v>24</v>
      </c>
      <c r="D210" s="44" t="s">
        <v>71</v>
      </c>
      <c r="E210" s="10">
        <v>12646.592225052458</v>
      </c>
      <c r="F210" s="10">
        <v>420</v>
      </c>
      <c r="G210" s="10">
        <v>0</v>
      </c>
      <c r="H210" s="10">
        <v>0</v>
      </c>
      <c r="I210" s="10">
        <v>0</v>
      </c>
      <c r="J210" s="10">
        <v>0</v>
      </c>
      <c r="K210" s="10">
        <f t="shared" si="12"/>
        <v>420</v>
      </c>
      <c r="L210" s="10">
        <v>5311568.7345220326</v>
      </c>
      <c r="M210" s="10">
        <v>0</v>
      </c>
      <c r="N210" s="10">
        <v>0</v>
      </c>
      <c r="O210" s="10">
        <v>0</v>
      </c>
      <c r="P210" s="10">
        <v>5311568.7345220326</v>
      </c>
      <c r="Q210" s="9">
        <v>296</v>
      </c>
      <c r="R210" s="11">
        <v>10.5</v>
      </c>
      <c r="S210" s="10">
        <f t="shared" si="13"/>
        <v>420</v>
      </c>
      <c r="T210" s="12">
        <f t="shared" si="14"/>
        <v>14454.285863707762</v>
      </c>
      <c r="U210" s="13">
        <f t="shared" si="15"/>
        <v>14401.472887518277</v>
      </c>
    </row>
    <row r="211" spans="1:21" x14ac:dyDescent="0.2">
      <c r="A211" s="9" t="s">
        <v>46</v>
      </c>
      <c r="B211" s="9" t="s">
        <v>49</v>
      </c>
      <c r="C211" s="9" t="s">
        <v>24</v>
      </c>
      <c r="D211" s="44" t="s">
        <v>72</v>
      </c>
      <c r="E211" s="10">
        <v>132485.87885680152</v>
      </c>
      <c r="F211" s="10">
        <v>769.33333333333337</v>
      </c>
      <c r="G211" s="10">
        <v>0</v>
      </c>
      <c r="H211" s="10">
        <v>8.3333333333333339</v>
      </c>
      <c r="I211" s="10">
        <v>1</v>
      </c>
      <c r="J211" s="10">
        <v>0.33333333333333331</v>
      </c>
      <c r="K211" s="10">
        <f t="shared" si="12"/>
        <v>778.00000000000011</v>
      </c>
      <c r="L211" s="10">
        <v>101925802.80049931</v>
      </c>
      <c r="M211" s="10">
        <v>0</v>
      </c>
      <c r="N211" s="10">
        <v>1104048.9904733461</v>
      </c>
      <c r="O211" s="10">
        <v>44161.959618933834</v>
      </c>
      <c r="P211" s="10">
        <v>103074013.75059158</v>
      </c>
      <c r="Q211" s="9">
        <v>296</v>
      </c>
      <c r="R211" s="11">
        <v>10.5</v>
      </c>
      <c r="S211" s="10">
        <f t="shared" si="13"/>
        <v>778</v>
      </c>
      <c r="T211" s="12">
        <f t="shared" si="14"/>
        <v>280493.64214899164</v>
      </c>
      <c r="U211" s="13">
        <f t="shared" si="15"/>
        <v>279468.77629371535</v>
      </c>
    </row>
    <row r="212" spans="1:21" x14ac:dyDescent="0.2">
      <c r="A212" s="9" t="s">
        <v>46</v>
      </c>
      <c r="B212" s="9" t="s">
        <v>49</v>
      </c>
      <c r="C212" s="9" t="s">
        <v>24</v>
      </c>
      <c r="D212" s="44" t="s">
        <v>73</v>
      </c>
      <c r="E212" s="10">
        <v>581236.45118269196</v>
      </c>
      <c r="F212" s="10">
        <v>909.27272727272725</v>
      </c>
      <c r="G212" s="10">
        <v>5.1818181818181817</v>
      </c>
      <c r="H212" s="10">
        <v>4.5454545454545459</v>
      </c>
      <c r="I212" s="10">
        <v>14.363636363636363</v>
      </c>
      <c r="J212" s="10">
        <v>4.7878787878787881</v>
      </c>
      <c r="K212" s="10">
        <f t="shared" si="12"/>
        <v>923.78787878787864</v>
      </c>
      <c r="L212" s="10">
        <v>528502453.15720773</v>
      </c>
      <c r="M212" s="10">
        <v>3011861.6106739491</v>
      </c>
      <c r="N212" s="10">
        <v>2641983.8690122366</v>
      </c>
      <c r="O212" s="10">
        <v>2782889.6753595555</v>
      </c>
      <c r="P212" s="10">
        <v>536939188.31225348</v>
      </c>
      <c r="Q212" s="9">
        <v>296</v>
      </c>
      <c r="R212" s="11">
        <v>10.5</v>
      </c>
      <c r="S212" s="10">
        <f t="shared" si="13"/>
        <v>923.78787878787875</v>
      </c>
      <c r="T212" s="12">
        <f t="shared" si="14"/>
        <v>1461163.906032163</v>
      </c>
      <c r="U212" s="13">
        <f t="shared" si="15"/>
        <v>1455825.1148040215</v>
      </c>
    </row>
    <row r="213" spans="1:21" x14ac:dyDescent="0.2">
      <c r="A213" s="9" t="s">
        <v>46</v>
      </c>
      <c r="B213" s="9" t="s">
        <v>49</v>
      </c>
      <c r="C213" s="9" t="s">
        <v>24</v>
      </c>
      <c r="D213" s="44" t="s">
        <v>27</v>
      </c>
      <c r="E213" s="10">
        <v>19572.131972539002</v>
      </c>
      <c r="F213" s="10">
        <v>179</v>
      </c>
      <c r="G213" s="10">
        <v>0</v>
      </c>
      <c r="H213" s="10">
        <v>1</v>
      </c>
      <c r="I213" s="10">
        <v>0</v>
      </c>
      <c r="J213" s="10">
        <v>0</v>
      </c>
      <c r="K213" s="10">
        <f t="shared" si="12"/>
        <v>180</v>
      </c>
      <c r="L213" s="10">
        <v>3503411.6230844813</v>
      </c>
      <c r="M213" s="10">
        <v>0</v>
      </c>
      <c r="N213" s="10">
        <v>19572.131972539002</v>
      </c>
      <c r="O213" s="10">
        <v>0</v>
      </c>
      <c r="P213" s="10">
        <v>3522983.7550570206</v>
      </c>
      <c r="Q213" s="9">
        <v>296</v>
      </c>
      <c r="R213" s="11">
        <v>10.5</v>
      </c>
      <c r="S213" s="10">
        <f t="shared" si="13"/>
        <v>180</v>
      </c>
      <c r="T213" s="12">
        <f t="shared" si="14"/>
        <v>9587.0385631703721</v>
      </c>
      <c r="U213" s="13">
        <f t="shared" si="15"/>
        <v>9552.0095036832008</v>
      </c>
    </row>
    <row r="214" spans="1:21" x14ac:dyDescent="0.2">
      <c r="A214" s="9" t="s">
        <v>46</v>
      </c>
      <c r="B214" s="9" t="s">
        <v>49</v>
      </c>
      <c r="C214" s="9" t="s">
        <v>24</v>
      </c>
      <c r="D214" s="44" t="s">
        <v>31</v>
      </c>
      <c r="E214" s="10">
        <v>18906.158793624232</v>
      </c>
      <c r="F214" s="10">
        <v>118</v>
      </c>
      <c r="G214" s="10">
        <v>0</v>
      </c>
      <c r="H214" s="10">
        <v>1.5</v>
      </c>
      <c r="I214" s="10">
        <v>0</v>
      </c>
      <c r="J214" s="10">
        <v>0</v>
      </c>
      <c r="K214" s="10">
        <f t="shared" si="12"/>
        <v>119.5</v>
      </c>
      <c r="L214" s="10">
        <v>2230926.7376476596</v>
      </c>
      <c r="M214" s="10">
        <v>0</v>
      </c>
      <c r="N214" s="10">
        <v>28359.23819043635</v>
      </c>
      <c r="O214" s="10">
        <v>0</v>
      </c>
      <c r="P214" s="10">
        <v>2259285.9758380959</v>
      </c>
      <c r="Q214" s="9">
        <v>296</v>
      </c>
      <c r="R214" s="11">
        <v>10.5</v>
      </c>
      <c r="S214" s="10">
        <f t="shared" si="13"/>
        <v>119.5</v>
      </c>
      <c r="T214" s="12">
        <f t="shared" si="14"/>
        <v>6148.1582889783322</v>
      </c>
      <c r="U214" s="13">
        <f t="shared" si="15"/>
        <v>6125.6941879921833</v>
      </c>
    </row>
    <row r="215" spans="1:21" x14ac:dyDescent="0.2">
      <c r="A215" s="9" t="s">
        <v>46</v>
      </c>
      <c r="B215" s="9" t="s">
        <v>49</v>
      </c>
      <c r="C215" s="9" t="s">
        <v>24</v>
      </c>
      <c r="D215" s="44" t="s">
        <v>33</v>
      </c>
      <c r="E215" s="10">
        <v>72327.18203433622</v>
      </c>
      <c r="F215" s="10">
        <v>337</v>
      </c>
      <c r="G215" s="10">
        <v>0</v>
      </c>
      <c r="H215" s="10">
        <v>2</v>
      </c>
      <c r="I215" s="10">
        <v>0.5</v>
      </c>
      <c r="J215" s="10">
        <v>0.16666666666666666</v>
      </c>
      <c r="K215" s="10">
        <f t="shared" si="12"/>
        <v>339.16666666666669</v>
      </c>
      <c r="L215" s="10">
        <v>24374260.345571306</v>
      </c>
      <c r="M215" s="10">
        <v>0</v>
      </c>
      <c r="N215" s="10">
        <v>144654.36406867244</v>
      </c>
      <c r="O215" s="10">
        <v>12054.530339056037</v>
      </c>
      <c r="P215" s="10">
        <v>24530969.239979032</v>
      </c>
      <c r="Q215" s="9">
        <v>296</v>
      </c>
      <c r="R215" s="11">
        <v>10.5</v>
      </c>
      <c r="S215" s="10">
        <f t="shared" si="13"/>
        <v>339.16666666666663</v>
      </c>
      <c r="T215" s="12">
        <f t="shared" si="14"/>
        <v>66755.728793253758</v>
      </c>
      <c r="U215" s="13">
        <f t="shared" si="15"/>
        <v>66511.81714320663</v>
      </c>
    </row>
    <row r="216" spans="1:21" x14ac:dyDescent="0.2">
      <c r="A216" s="9" t="s">
        <v>46</v>
      </c>
      <c r="B216" s="9" t="s">
        <v>49</v>
      </c>
      <c r="C216" s="9" t="s">
        <v>37</v>
      </c>
      <c r="D216" s="44" t="s">
        <v>71</v>
      </c>
      <c r="E216" s="10">
        <v>109165.43979406313</v>
      </c>
      <c r="F216" s="10">
        <v>509.2</v>
      </c>
      <c r="G216" s="10">
        <v>0.8</v>
      </c>
      <c r="H216" s="10">
        <v>23.8</v>
      </c>
      <c r="I216" s="10">
        <v>0</v>
      </c>
      <c r="J216" s="10">
        <v>0</v>
      </c>
      <c r="K216" s="10">
        <f t="shared" si="12"/>
        <v>533.79999999999995</v>
      </c>
      <c r="L216" s="10">
        <v>55587041.943136945</v>
      </c>
      <c r="M216" s="10">
        <v>87332.351835250505</v>
      </c>
      <c r="N216" s="10">
        <v>2598137.4670987027</v>
      </c>
      <c r="O216" s="10">
        <v>0</v>
      </c>
      <c r="P216" s="10">
        <v>58272511.762070894</v>
      </c>
      <c r="Q216" s="9">
        <v>270</v>
      </c>
      <c r="R216" s="11">
        <v>11</v>
      </c>
      <c r="S216" s="10">
        <f t="shared" si="13"/>
        <v>533.79999999999995</v>
      </c>
      <c r="T216" s="12">
        <f t="shared" si="14"/>
        <v>172875.11822747701</v>
      </c>
      <c r="U216" s="13">
        <f t="shared" si="15"/>
        <v>172243.46823876147</v>
      </c>
    </row>
    <row r="217" spans="1:21" x14ac:dyDescent="0.2">
      <c r="A217" s="9" t="s">
        <v>46</v>
      </c>
      <c r="B217" s="9" t="s">
        <v>49</v>
      </c>
      <c r="C217" s="9" t="s">
        <v>37</v>
      </c>
      <c r="D217" s="44" t="s">
        <v>72</v>
      </c>
      <c r="E217" s="10">
        <v>67619.719916097718</v>
      </c>
      <c r="F217" s="10">
        <v>239.33333333333334</v>
      </c>
      <c r="G217" s="10">
        <v>30.666666666666668</v>
      </c>
      <c r="H217" s="10">
        <v>13</v>
      </c>
      <c r="I217" s="10">
        <v>7.6666666666666661</v>
      </c>
      <c r="J217" s="10">
        <v>2.5555555555555554</v>
      </c>
      <c r="K217" s="10">
        <f t="shared" si="12"/>
        <v>285.55555555555554</v>
      </c>
      <c r="L217" s="10">
        <v>16183652.966586055</v>
      </c>
      <c r="M217" s="10">
        <v>2073671.41076033</v>
      </c>
      <c r="N217" s="10">
        <v>879056.35890927038</v>
      </c>
      <c r="O217" s="10">
        <v>172805.95089669415</v>
      </c>
      <c r="P217" s="10">
        <v>19309186.687152352</v>
      </c>
      <c r="Q217" s="9">
        <v>270</v>
      </c>
      <c r="R217" s="11">
        <v>11</v>
      </c>
      <c r="S217" s="10">
        <f t="shared" si="13"/>
        <v>285.5555555555556</v>
      </c>
      <c r="T217" s="12">
        <f t="shared" si="14"/>
        <v>57283.920505218644</v>
      </c>
      <c r="U217" s="13">
        <f t="shared" si="15"/>
        <v>57074.616887024778</v>
      </c>
    </row>
    <row r="218" spans="1:21" x14ac:dyDescent="0.2">
      <c r="A218" s="9" t="s">
        <v>46</v>
      </c>
      <c r="B218" s="9" t="s">
        <v>49</v>
      </c>
      <c r="C218" s="9" t="s">
        <v>37</v>
      </c>
      <c r="D218" s="44" t="s">
        <v>73</v>
      </c>
      <c r="E218" s="10">
        <v>97392.009907676198</v>
      </c>
      <c r="F218" s="10">
        <v>926.66666666666663</v>
      </c>
      <c r="G218" s="10">
        <v>131</v>
      </c>
      <c r="H218" s="10">
        <v>10.333333333333334</v>
      </c>
      <c r="I218" s="10">
        <v>129.33333333333334</v>
      </c>
      <c r="J218" s="10">
        <v>43.111111111111114</v>
      </c>
      <c r="K218" s="10">
        <f t="shared" si="12"/>
        <v>1111.1111111111109</v>
      </c>
      <c r="L218" s="10">
        <v>90249929.181113273</v>
      </c>
      <c r="M218" s="10">
        <v>12758353.297905581</v>
      </c>
      <c r="N218" s="10">
        <v>1006384.1023793208</v>
      </c>
      <c r="O218" s="10">
        <v>4198677.7604642631</v>
      </c>
      <c r="P218" s="10">
        <v>108213344.34186246</v>
      </c>
      <c r="Q218" s="9">
        <v>270</v>
      </c>
      <c r="R218" s="11">
        <v>11</v>
      </c>
      <c r="S218" s="10">
        <f t="shared" si="13"/>
        <v>1111.1111111111113</v>
      </c>
      <c r="T218" s="12">
        <f t="shared" si="14"/>
        <v>321032.92154752527</v>
      </c>
      <c r="U218" s="13">
        <f t="shared" si="15"/>
        <v>319859.93353541597</v>
      </c>
    </row>
    <row r="219" spans="1:21" x14ac:dyDescent="0.2">
      <c r="A219" s="9" t="s">
        <v>46</v>
      </c>
      <c r="B219" s="9" t="s">
        <v>49</v>
      </c>
      <c r="C219" s="9" t="s">
        <v>37</v>
      </c>
      <c r="D219" s="44" t="s">
        <v>27</v>
      </c>
      <c r="E219" s="10">
        <v>9037.7991186119834</v>
      </c>
      <c r="F219" s="10">
        <v>91.5</v>
      </c>
      <c r="G219" s="10">
        <v>6.5</v>
      </c>
      <c r="H219" s="10">
        <v>6.5</v>
      </c>
      <c r="I219" s="10">
        <v>48.499999999999993</v>
      </c>
      <c r="J219" s="10">
        <v>16.166666666666664</v>
      </c>
      <c r="K219" s="10">
        <f t="shared" si="12"/>
        <v>120.66666666666666</v>
      </c>
      <c r="L219" s="10">
        <v>826958.61935299647</v>
      </c>
      <c r="M219" s="10">
        <v>58745.694270977896</v>
      </c>
      <c r="N219" s="10">
        <v>58745.694270977896</v>
      </c>
      <c r="O219" s="10">
        <v>146111.08575089372</v>
      </c>
      <c r="P219" s="10">
        <v>1090561.093645846</v>
      </c>
      <c r="Q219" s="9">
        <v>270</v>
      </c>
      <c r="R219" s="11">
        <v>11</v>
      </c>
      <c r="S219" s="10">
        <f t="shared" si="13"/>
        <v>120.66666666666667</v>
      </c>
      <c r="T219" s="12">
        <f t="shared" si="14"/>
        <v>3235.3312444826765</v>
      </c>
      <c r="U219" s="13">
        <f t="shared" si="15"/>
        <v>3223.5100121097248</v>
      </c>
    </row>
    <row r="220" spans="1:21" x14ac:dyDescent="0.2">
      <c r="A220" s="9" t="s">
        <v>46</v>
      </c>
      <c r="B220" s="9" t="s">
        <v>49</v>
      </c>
      <c r="C220" s="9" t="s">
        <v>37</v>
      </c>
      <c r="D220" s="44" t="s">
        <v>31</v>
      </c>
      <c r="E220" s="10">
        <v>1861.6222834024722</v>
      </c>
      <c r="F220" s="10">
        <v>64</v>
      </c>
      <c r="G220" s="10">
        <v>0</v>
      </c>
      <c r="H220" s="10">
        <v>0</v>
      </c>
      <c r="I220" s="10">
        <v>0</v>
      </c>
      <c r="J220" s="10">
        <v>0</v>
      </c>
      <c r="K220" s="10">
        <f t="shared" si="12"/>
        <v>64</v>
      </c>
      <c r="L220" s="10">
        <v>119143.82613775822</v>
      </c>
      <c r="M220" s="10">
        <v>0</v>
      </c>
      <c r="N220" s="10">
        <v>0</v>
      </c>
      <c r="O220" s="10">
        <v>0</v>
      </c>
      <c r="P220" s="10">
        <v>119143.82613775822</v>
      </c>
      <c r="Q220" s="9">
        <v>270</v>
      </c>
      <c r="R220" s="11">
        <v>11</v>
      </c>
      <c r="S220" s="10">
        <f t="shared" si="13"/>
        <v>64</v>
      </c>
      <c r="T220" s="12">
        <f t="shared" si="14"/>
        <v>353.46001754201609</v>
      </c>
      <c r="U220" s="13">
        <f t="shared" si="15"/>
        <v>352.16854761632078</v>
      </c>
    </row>
    <row r="221" spans="1:21" x14ac:dyDescent="0.2">
      <c r="A221" s="9" t="s">
        <v>46</v>
      </c>
      <c r="B221" s="9" t="s">
        <v>49</v>
      </c>
      <c r="C221" s="9" t="s">
        <v>37</v>
      </c>
      <c r="D221" s="44" t="s">
        <v>33</v>
      </c>
      <c r="E221" s="10">
        <v>12619.189439862048</v>
      </c>
      <c r="F221" s="10">
        <v>421.5</v>
      </c>
      <c r="G221" s="10">
        <v>0</v>
      </c>
      <c r="H221" s="10">
        <v>1</v>
      </c>
      <c r="I221" s="10">
        <v>0.5</v>
      </c>
      <c r="J221" s="10">
        <v>0.16666666666666666</v>
      </c>
      <c r="K221" s="10">
        <f t="shared" si="12"/>
        <v>422.66666666666669</v>
      </c>
      <c r="L221" s="10">
        <v>5318988.348901853</v>
      </c>
      <c r="M221" s="10">
        <v>0</v>
      </c>
      <c r="N221" s="10">
        <v>12619.189439862048</v>
      </c>
      <c r="O221" s="10">
        <v>2103.1982399770077</v>
      </c>
      <c r="P221" s="10">
        <v>5333710.7365816925</v>
      </c>
      <c r="Q221" s="9">
        <v>270</v>
      </c>
      <c r="R221" s="11">
        <v>11</v>
      </c>
      <c r="S221" s="10">
        <f t="shared" si="13"/>
        <v>422.66666666666669</v>
      </c>
      <c r="T221" s="12">
        <f t="shared" si="14"/>
        <v>15823.341851859022</v>
      </c>
      <c r="U221" s="13">
        <f t="shared" si="15"/>
        <v>15765.526627755939</v>
      </c>
    </row>
    <row r="222" spans="1:21" x14ac:dyDescent="0.2">
      <c r="A222" s="9" t="s">
        <v>46</v>
      </c>
      <c r="B222" s="9" t="s">
        <v>49</v>
      </c>
      <c r="C222" s="9" t="s">
        <v>39</v>
      </c>
      <c r="D222" s="44" t="s">
        <v>71</v>
      </c>
      <c r="E222" s="10">
        <v>651488.84703001007</v>
      </c>
      <c r="F222" s="10">
        <v>278</v>
      </c>
      <c r="G222" s="10">
        <v>0.8571428571428571</v>
      </c>
      <c r="H222" s="10">
        <v>6.5714285714285712</v>
      </c>
      <c r="I222" s="10">
        <v>63.428571428571431</v>
      </c>
      <c r="J222" s="10">
        <v>21.142857142857142</v>
      </c>
      <c r="K222" s="10">
        <f t="shared" si="12"/>
        <v>306.57142857142856</v>
      </c>
      <c r="L222" s="10">
        <v>181113899.47434279</v>
      </c>
      <c r="M222" s="10">
        <v>558419.0117400086</v>
      </c>
      <c r="N222" s="10">
        <v>4281212.4233400663</v>
      </c>
      <c r="O222" s="10">
        <v>13774335.622920213</v>
      </c>
      <c r="P222" s="10">
        <v>199727866.53234309</v>
      </c>
      <c r="Q222" s="9">
        <v>266</v>
      </c>
      <c r="R222" s="11">
        <v>17.5</v>
      </c>
      <c r="S222" s="10">
        <f t="shared" si="13"/>
        <v>306.57142857142856</v>
      </c>
      <c r="T222" s="12">
        <f t="shared" si="14"/>
        <v>557511.05601603293</v>
      </c>
      <c r="U222" s="13">
        <f t="shared" si="15"/>
        <v>555474.02572589053</v>
      </c>
    </row>
    <row r="223" spans="1:21" x14ac:dyDescent="0.2">
      <c r="A223" s="9" t="s">
        <v>46</v>
      </c>
      <c r="B223" s="9" t="s">
        <v>49</v>
      </c>
      <c r="C223" s="9" t="s">
        <v>39</v>
      </c>
      <c r="D223" s="44" t="s">
        <v>72</v>
      </c>
      <c r="E223" s="10">
        <v>382131.94671041501</v>
      </c>
      <c r="F223" s="10">
        <v>343.16666666666669</v>
      </c>
      <c r="G223" s="10">
        <v>54</v>
      </c>
      <c r="H223" s="10">
        <v>30.666666666666668</v>
      </c>
      <c r="I223" s="10">
        <v>226.33333333333331</v>
      </c>
      <c r="J223" s="10">
        <v>75.444444444444443</v>
      </c>
      <c r="K223" s="10">
        <f t="shared" si="12"/>
        <v>503.27777777777783</v>
      </c>
      <c r="L223" s="10">
        <v>131134946.37945743</v>
      </c>
      <c r="M223" s="10">
        <v>20635125.122362409</v>
      </c>
      <c r="N223" s="10">
        <v>11718713.032452727</v>
      </c>
      <c r="O223" s="10">
        <v>28829732.424041308</v>
      </c>
      <c r="P223" s="10">
        <v>192318516.95831385</v>
      </c>
      <c r="Q223" s="9">
        <v>266</v>
      </c>
      <c r="R223" s="11">
        <v>17.5</v>
      </c>
      <c r="S223" s="10">
        <f t="shared" si="13"/>
        <v>503.27777777777777</v>
      </c>
      <c r="T223" s="12">
        <f t="shared" si="14"/>
        <v>536828.94301333849</v>
      </c>
      <c r="U223" s="13">
        <f t="shared" si="15"/>
        <v>534867.48089390062</v>
      </c>
    </row>
    <row r="224" spans="1:21" x14ac:dyDescent="0.2">
      <c r="A224" s="9" t="s">
        <v>46</v>
      </c>
      <c r="B224" s="9" t="s">
        <v>49</v>
      </c>
      <c r="C224" s="9" t="s">
        <v>39</v>
      </c>
      <c r="D224" s="44" t="s">
        <v>73</v>
      </c>
      <c r="E224" s="10">
        <v>1088890.3455275267</v>
      </c>
      <c r="F224" s="10">
        <v>680.9375</v>
      </c>
      <c r="G224" s="10">
        <v>52.0625</v>
      </c>
      <c r="H224" s="10">
        <v>23.75</v>
      </c>
      <c r="I224" s="10">
        <v>45.062500000000007</v>
      </c>
      <c r="J224" s="10">
        <v>15.020833333333336</v>
      </c>
      <c r="K224" s="10">
        <f t="shared" si="12"/>
        <v>771.77083333333337</v>
      </c>
      <c r="L224" s="10">
        <v>741466269.65765023</v>
      </c>
      <c r="M224" s="10">
        <v>56690353.614026859</v>
      </c>
      <c r="N224" s="10">
        <v>25861145.70627876</v>
      </c>
      <c r="O224" s="10">
        <v>16356040.398444727</v>
      </c>
      <c r="P224" s="10">
        <v>840373809.37640059</v>
      </c>
      <c r="Q224" s="9">
        <v>266</v>
      </c>
      <c r="R224" s="11">
        <v>17.5</v>
      </c>
      <c r="S224" s="10">
        <f t="shared" si="13"/>
        <v>771.77083333333337</v>
      </c>
      <c r="T224" s="12">
        <f t="shared" si="14"/>
        <v>2345780.2761728475</v>
      </c>
      <c r="U224" s="13">
        <f t="shared" si="15"/>
        <v>2337209.2793737361</v>
      </c>
    </row>
    <row r="225" spans="1:21" x14ac:dyDescent="0.2">
      <c r="A225" s="9" t="s">
        <v>46</v>
      </c>
      <c r="B225" s="9" t="s">
        <v>49</v>
      </c>
      <c r="C225" s="9" t="s">
        <v>39</v>
      </c>
      <c r="D225" s="44" t="s">
        <v>27</v>
      </c>
      <c r="E225" s="10">
        <v>13099.92692724329</v>
      </c>
      <c r="F225" s="10">
        <v>39</v>
      </c>
      <c r="G225" s="10">
        <v>0</v>
      </c>
      <c r="H225" s="10">
        <v>7</v>
      </c>
      <c r="I225" s="10">
        <v>119.00000000000001</v>
      </c>
      <c r="J225" s="10">
        <v>39.666666666666671</v>
      </c>
      <c r="K225" s="10">
        <f t="shared" si="12"/>
        <v>85.666666666666671</v>
      </c>
      <c r="L225" s="10">
        <v>510897.15016248834</v>
      </c>
      <c r="M225" s="10">
        <v>0</v>
      </c>
      <c r="N225" s="10">
        <v>91699.488490703035</v>
      </c>
      <c r="O225" s="10">
        <v>519630.4347806506</v>
      </c>
      <c r="P225" s="10">
        <v>1122227.073433842</v>
      </c>
      <c r="Q225" s="9">
        <v>266</v>
      </c>
      <c r="R225" s="11">
        <v>17.5</v>
      </c>
      <c r="S225" s="10">
        <f t="shared" si="13"/>
        <v>85.666666666666686</v>
      </c>
      <c r="T225" s="12">
        <f t="shared" si="14"/>
        <v>3132.5323384384501</v>
      </c>
      <c r="U225" s="13">
        <f t="shared" si="15"/>
        <v>3121.0867120434355</v>
      </c>
    </row>
    <row r="226" spans="1:21" x14ac:dyDescent="0.2">
      <c r="A226" s="9" t="s">
        <v>46</v>
      </c>
      <c r="B226" s="9" t="s">
        <v>49</v>
      </c>
      <c r="C226" s="9" t="s">
        <v>39</v>
      </c>
      <c r="D226" s="44" t="s">
        <v>31</v>
      </c>
      <c r="E226" s="10">
        <v>27756.56579704965</v>
      </c>
      <c r="F226" s="10">
        <v>93.5</v>
      </c>
      <c r="G226" s="10">
        <v>0</v>
      </c>
      <c r="H226" s="10">
        <v>1</v>
      </c>
      <c r="I226" s="10">
        <v>15.5</v>
      </c>
      <c r="J226" s="10">
        <v>5.166666666666667</v>
      </c>
      <c r="K226" s="10">
        <f t="shared" si="12"/>
        <v>99.666666666666671</v>
      </c>
      <c r="L226" s="10">
        <v>2595238.9020241424</v>
      </c>
      <c r="M226" s="10">
        <v>0</v>
      </c>
      <c r="N226" s="10">
        <v>27756.56579704965</v>
      </c>
      <c r="O226" s="10">
        <v>143408.92328475654</v>
      </c>
      <c r="P226" s="10">
        <v>2766404.391105948</v>
      </c>
      <c r="Q226" s="9">
        <v>266</v>
      </c>
      <c r="R226" s="11">
        <v>17.5</v>
      </c>
      <c r="S226" s="10">
        <f t="shared" si="13"/>
        <v>99.666666666666643</v>
      </c>
      <c r="T226" s="12">
        <f t="shared" si="14"/>
        <v>7722.0122571284437</v>
      </c>
      <c r="U226" s="13">
        <f t="shared" si="15"/>
        <v>7693.7976186941369</v>
      </c>
    </row>
    <row r="227" spans="1:21" x14ac:dyDescent="0.2">
      <c r="A227" s="9" t="s">
        <v>46</v>
      </c>
      <c r="B227" s="9" t="s">
        <v>49</v>
      </c>
      <c r="C227" s="9" t="s">
        <v>39</v>
      </c>
      <c r="D227" s="44" t="s">
        <v>33</v>
      </c>
      <c r="E227" s="10">
        <v>175865.15631179418</v>
      </c>
      <c r="F227" s="10">
        <v>249</v>
      </c>
      <c r="G227" s="10">
        <v>0</v>
      </c>
      <c r="H227" s="10">
        <v>3.5</v>
      </c>
      <c r="I227" s="10">
        <v>0</v>
      </c>
      <c r="J227" s="10">
        <v>0</v>
      </c>
      <c r="K227" s="10">
        <f t="shared" si="12"/>
        <v>252.5</v>
      </c>
      <c r="L227" s="10">
        <v>43790423.921636753</v>
      </c>
      <c r="M227" s="10">
        <v>0</v>
      </c>
      <c r="N227" s="10">
        <v>615528.04709127964</v>
      </c>
      <c r="O227" s="10">
        <v>0</v>
      </c>
      <c r="P227" s="10">
        <v>44405951.968728028</v>
      </c>
      <c r="Q227" s="9">
        <v>266</v>
      </c>
      <c r="R227" s="11">
        <v>17.5</v>
      </c>
      <c r="S227" s="10">
        <f t="shared" si="13"/>
        <v>252.49999999999997</v>
      </c>
      <c r="T227" s="12">
        <f t="shared" si="14"/>
        <v>123952.70427361112</v>
      </c>
      <c r="U227" s="13">
        <f t="shared" si="15"/>
        <v>123499.80668453955</v>
      </c>
    </row>
    <row r="228" spans="1:21" x14ac:dyDescent="0.2">
      <c r="A228" s="9" t="s">
        <v>46</v>
      </c>
      <c r="B228" s="9" t="s">
        <v>49</v>
      </c>
      <c r="C228" s="9" t="s">
        <v>74</v>
      </c>
      <c r="D228" s="44" t="s">
        <v>71</v>
      </c>
      <c r="E228" s="10">
        <v>103409.44488400074</v>
      </c>
      <c r="F228" s="10">
        <v>192</v>
      </c>
      <c r="G228" s="10">
        <v>3.6666666666666665</v>
      </c>
      <c r="H228" s="10">
        <v>1</v>
      </c>
      <c r="I228" s="10">
        <v>9.3333333333333339</v>
      </c>
      <c r="J228" s="10">
        <v>3.1111111111111112</v>
      </c>
      <c r="K228" s="10">
        <f t="shared" si="12"/>
        <v>199.77777777777777</v>
      </c>
      <c r="L228" s="10">
        <v>19854613.417728141</v>
      </c>
      <c r="M228" s="10">
        <v>379167.96457466937</v>
      </c>
      <c r="N228" s="10">
        <v>103409.44488400074</v>
      </c>
      <c r="O228" s="10">
        <v>321718.27297244675</v>
      </c>
      <c r="P228" s="10">
        <v>20658909.100159261</v>
      </c>
      <c r="Q228" s="9">
        <v>235</v>
      </c>
      <c r="R228" s="11">
        <v>21.5</v>
      </c>
      <c r="S228" s="10">
        <f t="shared" si="13"/>
        <v>199.7777777777778</v>
      </c>
      <c r="T228" s="12">
        <f t="shared" si="14"/>
        <v>62108.592677712848</v>
      </c>
      <c r="U228" s="13">
        <f t="shared" si="15"/>
        <v>61881.660703544112</v>
      </c>
    </row>
    <row r="229" spans="1:21" x14ac:dyDescent="0.2">
      <c r="A229" s="9" t="s">
        <v>46</v>
      </c>
      <c r="B229" s="9" t="s">
        <v>49</v>
      </c>
      <c r="C229" s="9" t="s">
        <v>74</v>
      </c>
      <c r="D229" s="44" t="s">
        <v>72</v>
      </c>
      <c r="E229" s="10">
        <v>701384.78601062601</v>
      </c>
      <c r="F229" s="10">
        <v>241.57142857142858</v>
      </c>
      <c r="G229" s="10">
        <v>56.571428571428569</v>
      </c>
      <c r="H229" s="10">
        <v>10.714285714285714</v>
      </c>
      <c r="I229" s="10">
        <v>33.428571428571431</v>
      </c>
      <c r="J229" s="10">
        <v>11.142857142857142</v>
      </c>
      <c r="K229" s="10">
        <f t="shared" si="12"/>
        <v>320.00000000000006</v>
      </c>
      <c r="L229" s="10">
        <v>169434524.73485267</v>
      </c>
      <c r="M229" s="10">
        <v>39678339.32288684</v>
      </c>
      <c r="N229" s="10">
        <v>7514836.9929709928</v>
      </c>
      <c r="O229" s="10">
        <v>7815430.4726898326</v>
      </c>
      <c r="P229" s="10">
        <v>224443131.52340031</v>
      </c>
      <c r="Q229" s="9">
        <v>235</v>
      </c>
      <c r="R229" s="11">
        <v>21.5</v>
      </c>
      <c r="S229" s="10">
        <f t="shared" si="13"/>
        <v>320</v>
      </c>
      <c r="T229" s="12">
        <f t="shared" si="14"/>
        <v>674762.01030332898</v>
      </c>
      <c r="U229" s="13">
        <f t="shared" si="15"/>
        <v>672296.56923486397</v>
      </c>
    </row>
    <row r="230" spans="1:21" x14ac:dyDescent="0.2">
      <c r="A230" s="9" t="s">
        <v>46</v>
      </c>
      <c r="B230" s="9" t="s">
        <v>49</v>
      </c>
      <c r="C230" s="9" t="s">
        <v>74</v>
      </c>
      <c r="D230" s="44" t="s">
        <v>73</v>
      </c>
      <c r="E230" s="10">
        <v>2759593.9098354876</v>
      </c>
      <c r="F230" s="10">
        <v>623.02941176470586</v>
      </c>
      <c r="G230" s="10">
        <v>65.911764705882348</v>
      </c>
      <c r="H230" s="10">
        <v>19.323529411764707</v>
      </c>
      <c r="I230" s="10">
        <v>33.941176470588225</v>
      </c>
      <c r="J230" s="10">
        <v>11.313725490196076</v>
      </c>
      <c r="K230" s="10">
        <f t="shared" si="12"/>
        <v>719.57843137254895</v>
      </c>
      <c r="L230" s="10">
        <v>1719308170.3542686</v>
      </c>
      <c r="M230" s="10">
        <v>181889704.46886256</v>
      </c>
      <c r="N230" s="10">
        <v>53325094.081232809</v>
      </c>
      <c r="O230" s="10">
        <v>31221287.960295606</v>
      </c>
      <c r="P230" s="10">
        <v>1985744256.8646598</v>
      </c>
      <c r="Q230" s="9">
        <v>235</v>
      </c>
      <c r="R230" s="11">
        <v>21.5</v>
      </c>
      <c r="S230" s="10">
        <f t="shared" si="13"/>
        <v>719.57843137254906</v>
      </c>
      <c r="T230" s="12">
        <f t="shared" si="14"/>
        <v>5969907.7339356691</v>
      </c>
      <c r="U230" s="13">
        <f t="shared" si="15"/>
        <v>5948094.9236744996</v>
      </c>
    </row>
    <row r="231" spans="1:21" x14ac:dyDescent="0.2">
      <c r="A231" s="9" t="s">
        <v>46</v>
      </c>
      <c r="B231" s="9" t="s">
        <v>49</v>
      </c>
      <c r="C231" s="9" t="s">
        <v>74</v>
      </c>
      <c r="D231" s="44" t="s">
        <v>27</v>
      </c>
      <c r="E231" s="10">
        <v>33296.921642478956</v>
      </c>
      <c r="F231" s="10">
        <v>75.5</v>
      </c>
      <c r="G231" s="10">
        <v>38.5</v>
      </c>
      <c r="H231" s="10">
        <v>3.5</v>
      </c>
      <c r="I231" s="10">
        <v>17</v>
      </c>
      <c r="J231" s="10">
        <v>5.666666666666667</v>
      </c>
      <c r="K231" s="10">
        <f t="shared" si="12"/>
        <v>123.16666666666667</v>
      </c>
      <c r="L231" s="10">
        <v>2513917.5840071612</v>
      </c>
      <c r="M231" s="10">
        <v>1281931.4832354398</v>
      </c>
      <c r="N231" s="10">
        <v>116539.22574867634</v>
      </c>
      <c r="O231" s="10">
        <v>188682.55597404743</v>
      </c>
      <c r="P231" s="10">
        <v>4101070.8489653249</v>
      </c>
      <c r="Q231" s="9">
        <v>235</v>
      </c>
      <c r="R231" s="11">
        <v>21.5</v>
      </c>
      <c r="S231" s="10">
        <f t="shared" si="13"/>
        <v>123.16666666666667</v>
      </c>
      <c r="T231" s="12">
        <f t="shared" si="14"/>
        <v>12329.389594868095</v>
      </c>
      <c r="U231" s="13">
        <f t="shared" si="15"/>
        <v>12284.340550920542</v>
      </c>
    </row>
    <row r="232" spans="1:21" x14ac:dyDescent="0.2">
      <c r="A232" s="9" t="s">
        <v>46</v>
      </c>
      <c r="B232" s="9" t="s">
        <v>49</v>
      </c>
      <c r="C232" s="9" t="s">
        <v>74</v>
      </c>
      <c r="D232" s="44" t="s">
        <v>31</v>
      </c>
      <c r="E232" s="10">
        <v>44301.368378895488</v>
      </c>
      <c r="F232" s="10">
        <v>77</v>
      </c>
      <c r="G232" s="10">
        <v>0</v>
      </c>
      <c r="H232" s="10">
        <v>2</v>
      </c>
      <c r="I232" s="10">
        <v>0</v>
      </c>
      <c r="J232" s="10">
        <v>0</v>
      </c>
      <c r="K232" s="10">
        <f t="shared" si="12"/>
        <v>79</v>
      </c>
      <c r="L232" s="10">
        <v>3411205.3651749524</v>
      </c>
      <c r="M232" s="10">
        <v>0</v>
      </c>
      <c r="N232" s="10">
        <v>88602.736757790975</v>
      </c>
      <c r="O232" s="10">
        <v>0</v>
      </c>
      <c r="P232" s="10">
        <v>3499808.1019327436</v>
      </c>
      <c r="Q232" s="9">
        <v>235</v>
      </c>
      <c r="R232" s="11">
        <v>21.5</v>
      </c>
      <c r="S232" s="10">
        <f t="shared" si="13"/>
        <v>79</v>
      </c>
      <c r="T232" s="12">
        <f t="shared" si="14"/>
        <v>10521.763506448866</v>
      </c>
      <c r="U232" s="13">
        <f t="shared" si="15"/>
        <v>10483.319155010327</v>
      </c>
    </row>
    <row r="233" spans="1:21" x14ac:dyDescent="0.2">
      <c r="A233" s="9" t="s">
        <v>46</v>
      </c>
      <c r="B233" s="9" t="s">
        <v>49</v>
      </c>
      <c r="C233" s="9" t="s">
        <v>74</v>
      </c>
      <c r="D233" s="44" t="s">
        <v>33</v>
      </c>
      <c r="E233" s="10">
        <v>334906.70491110015</v>
      </c>
      <c r="F233" s="10">
        <v>486.5</v>
      </c>
      <c r="G233" s="10">
        <v>13.5</v>
      </c>
      <c r="H233" s="10">
        <v>0</v>
      </c>
      <c r="I233" s="10">
        <v>6.5</v>
      </c>
      <c r="J233" s="10">
        <v>2.1666666666666665</v>
      </c>
      <c r="K233" s="10">
        <f t="shared" si="12"/>
        <v>502.16666666666669</v>
      </c>
      <c r="L233" s="10">
        <v>162932111.93925023</v>
      </c>
      <c r="M233" s="10">
        <v>4521240.5162998522</v>
      </c>
      <c r="N233" s="10">
        <v>0</v>
      </c>
      <c r="O233" s="10">
        <v>725631.19397405023</v>
      </c>
      <c r="P233" s="10">
        <v>168178983.64952412</v>
      </c>
      <c r="Q233" s="9">
        <v>235</v>
      </c>
      <c r="R233" s="11">
        <v>21.5</v>
      </c>
      <c r="S233" s="10">
        <f t="shared" si="13"/>
        <v>502.16666666666663</v>
      </c>
      <c r="T233" s="12">
        <f t="shared" si="14"/>
        <v>505610.43382293108</v>
      </c>
      <c r="U233" s="13">
        <f t="shared" si="15"/>
        <v>503763.03769043228</v>
      </c>
    </row>
    <row r="234" spans="1:21" x14ac:dyDescent="0.2">
      <c r="A234" s="9" t="s">
        <v>46</v>
      </c>
      <c r="B234" s="9" t="s">
        <v>49</v>
      </c>
      <c r="C234" s="9" t="s">
        <v>40</v>
      </c>
      <c r="D234" s="44" t="s">
        <v>71</v>
      </c>
      <c r="E234" s="10">
        <v>137872.09267358715</v>
      </c>
      <c r="F234" s="10">
        <v>120.66666666666667</v>
      </c>
      <c r="G234" s="10">
        <v>1</v>
      </c>
      <c r="H234" s="10">
        <v>20.333333333333332</v>
      </c>
      <c r="I234" s="10">
        <v>16.333333333333336</v>
      </c>
      <c r="J234" s="10">
        <v>5.4444444444444455</v>
      </c>
      <c r="K234" s="10">
        <f t="shared" si="12"/>
        <v>147.44444444444446</v>
      </c>
      <c r="L234" s="10">
        <v>16636565.849279517</v>
      </c>
      <c r="M234" s="10">
        <v>137872.09267358715</v>
      </c>
      <c r="N234" s="10">
        <v>2803399.2176962718</v>
      </c>
      <c r="O234" s="10">
        <v>750636.94900064124</v>
      </c>
      <c r="P234" s="10">
        <v>20328474.108650018</v>
      </c>
      <c r="Q234" s="9">
        <v>242</v>
      </c>
      <c r="R234" s="11">
        <v>22</v>
      </c>
      <c r="S234" s="10">
        <f t="shared" si="13"/>
        <v>147.44444444444446</v>
      </c>
      <c r="T234" s="12">
        <f t="shared" si="14"/>
        <v>58969.375306910384</v>
      </c>
      <c r="U234" s="13">
        <f t="shared" si="15"/>
        <v>58753.913384864674</v>
      </c>
    </row>
    <row r="235" spans="1:21" x14ac:dyDescent="0.2">
      <c r="A235" s="9" t="s">
        <v>46</v>
      </c>
      <c r="B235" s="9" t="s">
        <v>49</v>
      </c>
      <c r="C235" s="9" t="s">
        <v>40</v>
      </c>
      <c r="D235" s="44" t="s">
        <v>72</v>
      </c>
      <c r="E235" s="10">
        <v>105957.30924977739</v>
      </c>
      <c r="F235" s="10">
        <v>788.33333333333337</v>
      </c>
      <c r="G235" s="10">
        <v>0</v>
      </c>
      <c r="H235" s="10">
        <v>0</v>
      </c>
      <c r="I235" s="10">
        <v>4.666666666666667</v>
      </c>
      <c r="J235" s="10">
        <v>1.5555555555555556</v>
      </c>
      <c r="K235" s="10">
        <f t="shared" si="12"/>
        <v>789.88888888888891</v>
      </c>
      <c r="L235" s="10">
        <v>83529678.791907847</v>
      </c>
      <c r="M235" s="10">
        <v>0</v>
      </c>
      <c r="N235" s="10">
        <v>0</v>
      </c>
      <c r="O235" s="10">
        <v>164822.48105520927</v>
      </c>
      <c r="P235" s="10">
        <v>83694501.272963047</v>
      </c>
      <c r="Q235" s="9">
        <v>242</v>
      </c>
      <c r="R235" s="11">
        <v>22</v>
      </c>
      <c r="S235" s="10">
        <f t="shared" si="13"/>
        <v>789.8888888888888</v>
      </c>
      <c r="T235" s="12">
        <f t="shared" si="14"/>
        <v>242783.22270090939</v>
      </c>
      <c r="U235" s="13">
        <f t="shared" si="15"/>
        <v>241896.14293227802</v>
      </c>
    </row>
    <row r="236" spans="1:21" x14ac:dyDescent="0.2">
      <c r="A236" s="9" t="s">
        <v>46</v>
      </c>
      <c r="B236" s="9" t="s">
        <v>49</v>
      </c>
      <c r="C236" s="9" t="s">
        <v>40</v>
      </c>
      <c r="D236" s="44" t="s">
        <v>73</v>
      </c>
      <c r="E236" s="10">
        <v>339318.54418193083</v>
      </c>
      <c r="F236" s="10">
        <v>765</v>
      </c>
      <c r="G236" s="10">
        <v>248.33333333333334</v>
      </c>
      <c r="H236" s="10">
        <v>58.833333333333336</v>
      </c>
      <c r="I236" s="10">
        <v>52.166666666666671</v>
      </c>
      <c r="J236" s="10">
        <v>17.388888888888889</v>
      </c>
      <c r="K236" s="10">
        <f t="shared" si="12"/>
        <v>1089.5555555555557</v>
      </c>
      <c r="L236" s="10">
        <v>259578686.29917708</v>
      </c>
      <c r="M236" s="10">
        <v>84264105.13851282</v>
      </c>
      <c r="N236" s="10">
        <v>19963241.016036931</v>
      </c>
      <c r="O236" s="10">
        <v>5900372.4627191303</v>
      </c>
      <c r="P236" s="10">
        <v>369706404.91644603</v>
      </c>
      <c r="Q236" s="9">
        <v>242</v>
      </c>
      <c r="R236" s="11">
        <v>22</v>
      </c>
      <c r="S236" s="10">
        <f t="shared" si="13"/>
        <v>1089.5555555555557</v>
      </c>
      <c r="T236" s="12">
        <f t="shared" si="14"/>
        <v>1072454.1167410954</v>
      </c>
      <c r="U236" s="13">
        <f t="shared" si="15"/>
        <v>1068535.5908266485</v>
      </c>
    </row>
    <row r="237" spans="1:21" x14ac:dyDescent="0.2">
      <c r="A237" s="9" t="s">
        <v>46</v>
      </c>
      <c r="B237" s="9" t="s">
        <v>49</v>
      </c>
      <c r="C237" s="9" t="s">
        <v>40</v>
      </c>
      <c r="D237" s="44" t="s">
        <v>27</v>
      </c>
      <c r="E237" s="10">
        <v>4721.0155298315176</v>
      </c>
      <c r="F237" s="10">
        <v>117.5</v>
      </c>
      <c r="G237" s="10">
        <v>1</v>
      </c>
      <c r="H237" s="10">
        <v>0</v>
      </c>
      <c r="I237" s="10">
        <v>0</v>
      </c>
      <c r="J237" s="10">
        <v>0</v>
      </c>
      <c r="K237" s="10">
        <f t="shared" si="12"/>
        <v>118.5</v>
      </c>
      <c r="L237" s="10">
        <v>554719.32475520333</v>
      </c>
      <c r="M237" s="10">
        <v>4721.0155298315176</v>
      </c>
      <c r="N237" s="10">
        <v>0</v>
      </c>
      <c r="O237" s="10">
        <v>0</v>
      </c>
      <c r="P237" s="10">
        <v>559440.34028503485</v>
      </c>
      <c r="Q237" s="9">
        <v>242</v>
      </c>
      <c r="R237" s="11">
        <v>22</v>
      </c>
      <c r="S237" s="10">
        <f t="shared" si="13"/>
        <v>118.5</v>
      </c>
      <c r="T237" s="12">
        <f t="shared" si="14"/>
        <v>1622.8393342152667</v>
      </c>
      <c r="U237" s="13">
        <f t="shared" si="15"/>
        <v>1616.9098143534472</v>
      </c>
    </row>
    <row r="238" spans="1:21" x14ac:dyDescent="0.2">
      <c r="A238" s="9" t="s">
        <v>46</v>
      </c>
      <c r="B238" s="9" t="s">
        <v>49</v>
      </c>
      <c r="C238" s="9" t="s">
        <v>40</v>
      </c>
      <c r="D238" s="44" t="s">
        <v>31</v>
      </c>
      <c r="E238" s="10">
        <v>7339.7754535561508</v>
      </c>
      <c r="F238" s="10">
        <v>21</v>
      </c>
      <c r="G238" s="10">
        <v>0</v>
      </c>
      <c r="H238" s="10">
        <v>1.5</v>
      </c>
      <c r="I238" s="10">
        <v>0</v>
      </c>
      <c r="J238" s="10">
        <v>0</v>
      </c>
      <c r="K238" s="10">
        <f t="shared" si="12"/>
        <v>22.5</v>
      </c>
      <c r="L238" s="10">
        <v>154135.28452467915</v>
      </c>
      <c r="M238" s="10">
        <v>0</v>
      </c>
      <c r="N238" s="10">
        <v>11009.663180334226</v>
      </c>
      <c r="O238" s="10">
        <v>0</v>
      </c>
      <c r="P238" s="10">
        <v>165144.94770501339</v>
      </c>
      <c r="Q238" s="9">
        <v>242</v>
      </c>
      <c r="R238" s="11">
        <v>22</v>
      </c>
      <c r="S238" s="10">
        <f t="shared" si="13"/>
        <v>22.5</v>
      </c>
      <c r="T238" s="12">
        <f t="shared" si="14"/>
        <v>479.05683177239422</v>
      </c>
      <c r="U238" s="13">
        <f t="shared" si="15"/>
        <v>477.30645701930246</v>
      </c>
    </row>
    <row r="239" spans="1:21" x14ac:dyDescent="0.2">
      <c r="A239" s="9" t="s">
        <v>46</v>
      </c>
      <c r="B239" s="9" t="s">
        <v>49</v>
      </c>
      <c r="C239" s="9" t="s">
        <v>40</v>
      </c>
      <c r="D239" s="44" t="s">
        <v>33</v>
      </c>
      <c r="E239" s="10">
        <v>55620.801745725352</v>
      </c>
      <c r="F239" s="10">
        <v>360</v>
      </c>
      <c r="G239" s="10">
        <v>0</v>
      </c>
      <c r="H239" s="10">
        <v>2</v>
      </c>
      <c r="I239" s="10">
        <v>0</v>
      </c>
      <c r="J239" s="10">
        <v>0</v>
      </c>
      <c r="K239" s="10">
        <f t="shared" si="12"/>
        <v>362</v>
      </c>
      <c r="L239" s="10">
        <v>20023488.628461126</v>
      </c>
      <c r="M239" s="10">
        <v>0</v>
      </c>
      <c r="N239" s="10">
        <v>111241.6034914507</v>
      </c>
      <c r="O239" s="10">
        <v>0</v>
      </c>
      <c r="P239" s="10">
        <v>20134730.231952578</v>
      </c>
      <c r="Q239" s="9">
        <v>242</v>
      </c>
      <c r="R239" s="11">
        <v>22</v>
      </c>
      <c r="S239" s="10">
        <f t="shared" si="13"/>
        <v>362</v>
      </c>
      <c r="T239" s="12">
        <f t="shared" si="14"/>
        <v>58407.357945581447</v>
      </c>
      <c r="U239" s="13">
        <f t="shared" si="15"/>
        <v>58193.949518935078</v>
      </c>
    </row>
    <row r="240" spans="1:21" x14ac:dyDescent="0.2">
      <c r="A240" s="9" t="s">
        <v>50</v>
      </c>
      <c r="B240" s="9" t="s">
        <v>51</v>
      </c>
      <c r="C240" s="9" t="s">
        <v>24</v>
      </c>
      <c r="D240" s="44" t="s">
        <v>71</v>
      </c>
      <c r="E240" s="10">
        <v>200535.86122212949</v>
      </c>
      <c r="F240" s="10">
        <v>35</v>
      </c>
      <c r="G240" s="10">
        <v>0</v>
      </c>
      <c r="H240" s="10">
        <v>3.3333333333333335</v>
      </c>
      <c r="I240" s="10">
        <v>0</v>
      </c>
      <c r="J240" s="10">
        <v>0</v>
      </c>
      <c r="K240" s="10">
        <f t="shared" si="12"/>
        <v>38.333333333333336</v>
      </c>
      <c r="L240" s="10">
        <v>7018755.1427745325</v>
      </c>
      <c r="M240" s="10">
        <v>0</v>
      </c>
      <c r="N240" s="10">
        <v>668452.87074043171</v>
      </c>
      <c r="O240" s="10">
        <v>0</v>
      </c>
      <c r="P240" s="10">
        <v>7687208.0135149639</v>
      </c>
      <c r="Q240" s="9">
        <v>296</v>
      </c>
      <c r="R240" s="11">
        <v>10.5</v>
      </c>
      <c r="S240" s="10">
        <f t="shared" si="13"/>
        <v>38.333333333333336</v>
      </c>
      <c r="T240" s="12">
        <f t="shared" si="14"/>
        <v>20919.074509751026</v>
      </c>
      <c r="U240" s="13">
        <f t="shared" si="15"/>
        <v>20842.640530624911</v>
      </c>
    </row>
    <row r="241" spans="1:21" x14ac:dyDescent="0.2">
      <c r="A241" s="9" t="s">
        <v>50</v>
      </c>
      <c r="B241" s="9" t="s">
        <v>51</v>
      </c>
      <c r="C241" s="9" t="s">
        <v>24</v>
      </c>
      <c r="D241" s="44" t="s">
        <v>72</v>
      </c>
      <c r="E241" s="10">
        <v>773134.4033219812</v>
      </c>
      <c r="F241" s="10">
        <v>474.66666666666669</v>
      </c>
      <c r="G241" s="10">
        <v>9.6666666666666661</v>
      </c>
      <c r="H241" s="10">
        <v>25.222222222222221</v>
      </c>
      <c r="I241" s="10">
        <v>20.555555555555557</v>
      </c>
      <c r="J241" s="10">
        <v>6.8518518518518521</v>
      </c>
      <c r="K241" s="10">
        <f t="shared" si="12"/>
        <v>516.4074074074075</v>
      </c>
      <c r="L241" s="10">
        <v>366981130.11016709</v>
      </c>
      <c r="M241" s="10">
        <v>7473632.565445818</v>
      </c>
      <c r="N241" s="10">
        <v>19500167.72823219</v>
      </c>
      <c r="O241" s="10">
        <v>5297402.3931320934</v>
      </c>
      <c r="P241" s="10">
        <v>399252332.79697716</v>
      </c>
      <c r="Q241" s="9">
        <v>296</v>
      </c>
      <c r="R241" s="11">
        <v>10.5</v>
      </c>
      <c r="S241" s="10">
        <f t="shared" si="13"/>
        <v>516.40740740740739</v>
      </c>
      <c r="T241" s="12">
        <f t="shared" si="14"/>
        <v>1086478.8988782605</v>
      </c>
      <c r="U241" s="13">
        <f t="shared" si="15"/>
        <v>1082509.1293055618</v>
      </c>
    </row>
    <row r="242" spans="1:21" x14ac:dyDescent="0.2">
      <c r="A242" s="9" t="s">
        <v>50</v>
      </c>
      <c r="B242" s="9" t="s">
        <v>51</v>
      </c>
      <c r="C242" s="9" t="s">
        <v>24</v>
      </c>
      <c r="D242" s="44" t="s">
        <v>73</v>
      </c>
      <c r="E242" s="10">
        <v>675044.95489498251</v>
      </c>
      <c r="F242" s="10">
        <v>1600.8235294117646</v>
      </c>
      <c r="G242" s="10">
        <v>2.8235294117647061</v>
      </c>
      <c r="H242" s="10">
        <v>60.235294117647058</v>
      </c>
      <c r="I242" s="10">
        <v>2.3529411764705883</v>
      </c>
      <c r="J242" s="10">
        <v>0.78431372549019607</v>
      </c>
      <c r="K242" s="10">
        <f t="shared" si="12"/>
        <v>1664.6666666666665</v>
      </c>
      <c r="L242" s="10">
        <v>1080627847.2065914</v>
      </c>
      <c r="M242" s="10">
        <v>1906009.2844093626</v>
      </c>
      <c r="N242" s="10">
        <v>40661531.400733061</v>
      </c>
      <c r="O242" s="10">
        <v>529447.02344704513</v>
      </c>
      <c r="P242" s="10">
        <v>1123724834.9151807</v>
      </c>
      <c r="Q242" s="9">
        <v>296</v>
      </c>
      <c r="R242" s="11">
        <v>10.5</v>
      </c>
      <c r="S242" s="10">
        <f t="shared" si="13"/>
        <v>1664.6666666666663</v>
      </c>
      <c r="T242" s="12">
        <f t="shared" si="14"/>
        <v>3057974.170689791</v>
      </c>
      <c r="U242" s="13">
        <f t="shared" si="15"/>
        <v>3046800.9644458075</v>
      </c>
    </row>
    <row r="243" spans="1:21" x14ac:dyDescent="0.2">
      <c r="A243" s="9" t="s">
        <v>50</v>
      </c>
      <c r="B243" s="9" t="s">
        <v>51</v>
      </c>
      <c r="C243" s="9" t="s">
        <v>24</v>
      </c>
      <c r="D243" s="44" t="s">
        <v>27</v>
      </c>
      <c r="E243" s="10">
        <v>48127.539349705985</v>
      </c>
      <c r="F243" s="10">
        <v>116.5</v>
      </c>
      <c r="G243" s="10">
        <v>0</v>
      </c>
      <c r="H243" s="10">
        <v>8</v>
      </c>
      <c r="I243" s="10">
        <v>0</v>
      </c>
      <c r="J243" s="10">
        <v>0</v>
      </c>
      <c r="K243" s="10">
        <f t="shared" si="12"/>
        <v>124.5</v>
      </c>
      <c r="L243" s="10">
        <v>5606858.3342407476</v>
      </c>
      <c r="M243" s="10">
        <v>0</v>
      </c>
      <c r="N243" s="10">
        <v>385020.31479764788</v>
      </c>
      <c r="O243" s="10">
        <v>0</v>
      </c>
      <c r="P243" s="10">
        <v>5991878.6490383949</v>
      </c>
      <c r="Q243" s="9">
        <v>296</v>
      </c>
      <c r="R243" s="11">
        <v>10.5</v>
      </c>
      <c r="S243" s="10">
        <f t="shared" si="13"/>
        <v>124.5</v>
      </c>
      <c r="T243" s="12">
        <f t="shared" si="14"/>
        <v>16305.602202028471</v>
      </c>
      <c r="U243" s="13">
        <f t="shared" si="15"/>
        <v>16246.024898177498</v>
      </c>
    </row>
    <row r="244" spans="1:21" x14ac:dyDescent="0.2">
      <c r="A244" s="9" t="s">
        <v>50</v>
      </c>
      <c r="B244" s="9" t="s">
        <v>51</v>
      </c>
      <c r="C244" s="9" t="s">
        <v>24</v>
      </c>
      <c r="D244" s="44" t="s">
        <v>31</v>
      </c>
      <c r="E244" s="10">
        <v>68913.959052860737</v>
      </c>
      <c r="F244" s="10">
        <v>63.5</v>
      </c>
      <c r="G244" s="10">
        <v>0</v>
      </c>
      <c r="H244" s="10">
        <v>1</v>
      </c>
      <c r="I244" s="10">
        <v>0</v>
      </c>
      <c r="J244" s="10">
        <v>0</v>
      </c>
      <c r="K244" s="10">
        <f t="shared" si="12"/>
        <v>64.5</v>
      </c>
      <c r="L244" s="10">
        <v>4376036.3998566568</v>
      </c>
      <c r="M244" s="10">
        <v>0</v>
      </c>
      <c r="N244" s="10">
        <v>68913.959052860737</v>
      </c>
      <c r="O244" s="10">
        <v>0</v>
      </c>
      <c r="P244" s="10">
        <v>4444950.3589095175</v>
      </c>
      <c r="Q244" s="9">
        <v>296</v>
      </c>
      <c r="R244" s="11">
        <v>10.5</v>
      </c>
      <c r="S244" s="10">
        <f t="shared" si="13"/>
        <v>64.5</v>
      </c>
      <c r="T244" s="12">
        <f t="shared" si="14"/>
        <v>12095.97133142438</v>
      </c>
      <c r="U244" s="13">
        <f t="shared" si="15"/>
        <v>12051.775149617904</v>
      </c>
    </row>
    <row r="245" spans="1:21" x14ac:dyDescent="0.2">
      <c r="A245" s="9" t="s">
        <v>50</v>
      </c>
      <c r="B245" s="9" t="s">
        <v>51</v>
      </c>
      <c r="C245" s="9" t="s">
        <v>24</v>
      </c>
      <c r="D245" s="44" t="s">
        <v>33</v>
      </c>
      <c r="E245" s="10">
        <v>220545.55198156278</v>
      </c>
      <c r="F245" s="10">
        <v>992</v>
      </c>
      <c r="G245" s="10">
        <v>0</v>
      </c>
      <c r="H245" s="10">
        <v>16.5</v>
      </c>
      <c r="I245" s="10">
        <v>0</v>
      </c>
      <c r="J245" s="10">
        <v>0</v>
      </c>
      <c r="K245" s="10">
        <f t="shared" si="12"/>
        <v>1008.5</v>
      </c>
      <c r="L245" s="10">
        <v>218781187.56571028</v>
      </c>
      <c r="M245" s="10">
        <v>0</v>
      </c>
      <c r="N245" s="10">
        <v>3639001.6076957858</v>
      </c>
      <c r="O245" s="10">
        <v>0</v>
      </c>
      <c r="P245" s="10">
        <v>222420189.17340606</v>
      </c>
      <c r="Q245" s="9">
        <v>296</v>
      </c>
      <c r="R245" s="11">
        <v>10.5</v>
      </c>
      <c r="S245" s="10">
        <f t="shared" si="13"/>
        <v>1008.5</v>
      </c>
      <c r="T245" s="12">
        <f t="shared" si="14"/>
        <v>605268.45398371143</v>
      </c>
      <c r="U245" s="13">
        <f t="shared" si="15"/>
        <v>603056.92802179942</v>
      </c>
    </row>
    <row r="246" spans="1:21" x14ac:dyDescent="0.2">
      <c r="A246" s="9" t="s">
        <v>50</v>
      </c>
      <c r="B246" s="9" t="s">
        <v>51</v>
      </c>
      <c r="C246" s="9" t="s">
        <v>37</v>
      </c>
      <c r="D246" s="44" t="s">
        <v>72</v>
      </c>
      <c r="E246" s="10">
        <v>77039.505763095585</v>
      </c>
      <c r="F246" s="10">
        <v>684</v>
      </c>
      <c r="G246" s="10">
        <v>6.666666666666667</v>
      </c>
      <c r="H246" s="10">
        <v>13.333333333333334</v>
      </c>
      <c r="I246" s="10">
        <v>4.333333333333333</v>
      </c>
      <c r="J246" s="10">
        <v>1.4444444444444444</v>
      </c>
      <c r="K246" s="10">
        <f t="shared" si="12"/>
        <v>705.44444444444446</v>
      </c>
      <c r="L246" s="10">
        <v>52695021.941957377</v>
      </c>
      <c r="M246" s="10">
        <v>513596.70508730394</v>
      </c>
      <c r="N246" s="10">
        <v>1027193.4101746079</v>
      </c>
      <c r="O246" s="10">
        <v>111279.28610224917</v>
      </c>
      <c r="P246" s="10">
        <v>54347091.343321539</v>
      </c>
      <c r="Q246" s="9">
        <v>270</v>
      </c>
      <c r="R246" s="11">
        <v>11</v>
      </c>
      <c r="S246" s="10">
        <f t="shared" si="13"/>
        <v>705.44444444444446</v>
      </c>
      <c r="T246" s="12">
        <f t="shared" si="14"/>
        <v>161229.70431852058</v>
      </c>
      <c r="U246" s="13">
        <f t="shared" si="15"/>
        <v>160640.6042678158</v>
      </c>
    </row>
    <row r="247" spans="1:21" x14ac:dyDescent="0.2">
      <c r="A247" s="9" t="s">
        <v>50</v>
      </c>
      <c r="B247" s="9" t="s">
        <v>51</v>
      </c>
      <c r="C247" s="9" t="s">
        <v>37</v>
      </c>
      <c r="D247" s="44" t="s">
        <v>73</v>
      </c>
      <c r="E247" s="10">
        <v>161631.83526285444</v>
      </c>
      <c r="F247" s="10">
        <v>780.33333333333337</v>
      </c>
      <c r="G247" s="10">
        <v>29</v>
      </c>
      <c r="H247" s="10">
        <v>11.333333333333334</v>
      </c>
      <c r="I247" s="10">
        <v>25.333333333333336</v>
      </c>
      <c r="J247" s="10">
        <v>8.4444444444444446</v>
      </c>
      <c r="K247" s="10">
        <f t="shared" si="12"/>
        <v>829.1111111111112</v>
      </c>
      <c r="L247" s="10">
        <v>126126708.78344741</v>
      </c>
      <c r="M247" s="10">
        <v>4687323.2226227783</v>
      </c>
      <c r="N247" s="10">
        <v>1831827.4663123505</v>
      </c>
      <c r="O247" s="10">
        <v>1364891.0533307709</v>
      </c>
      <c r="P247" s="10">
        <v>134010750.52571332</v>
      </c>
      <c r="Q247" s="9">
        <v>270</v>
      </c>
      <c r="R247" s="11">
        <v>11</v>
      </c>
      <c r="S247" s="10">
        <f t="shared" si="13"/>
        <v>829.1111111111112</v>
      </c>
      <c r="T247" s="12">
        <f t="shared" si="14"/>
        <v>397565.22655961616</v>
      </c>
      <c r="U247" s="13">
        <f t="shared" si="15"/>
        <v>396112.60530651233</v>
      </c>
    </row>
    <row r="248" spans="1:21" x14ac:dyDescent="0.2">
      <c r="A248" s="9" t="s">
        <v>50</v>
      </c>
      <c r="B248" s="9" t="s">
        <v>51</v>
      </c>
      <c r="C248" s="9" t="s">
        <v>37</v>
      </c>
      <c r="D248" s="44" t="s">
        <v>27</v>
      </c>
      <c r="E248" s="10">
        <v>4572.7814801641771</v>
      </c>
      <c r="F248" s="10">
        <v>187</v>
      </c>
      <c r="G248" s="10">
        <v>6</v>
      </c>
      <c r="H248" s="10">
        <v>0</v>
      </c>
      <c r="I248" s="10">
        <v>0</v>
      </c>
      <c r="J248" s="10">
        <v>0</v>
      </c>
      <c r="K248" s="10">
        <f t="shared" si="12"/>
        <v>193</v>
      </c>
      <c r="L248" s="10">
        <v>855110.13679070107</v>
      </c>
      <c r="M248" s="10">
        <v>27436.688880985064</v>
      </c>
      <c r="N248" s="10">
        <v>0</v>
      </c>
      <c r="O248" s="10">
        <v>0</v>
      </c>
      <c r="P248" s="10">
        <v>882546.82567168621</v>
      </c>
      <c r="Q248" s="9">
        <v>270</v>
      </c>
      <c r="R248" s="11">
        <v>11</v>
      </c>
      <c r="S248" s="10">
        <f t="shared" si="13"/>
        <v>193</v>
      </c>
      <c r="T248" s="12">
        <f t="shared" si="14"/>
        <v>2618.2222494926696</v>
      </c>
      <c r="U248" s="13">
        <f t="shared" si="15"/>
        <v>2608.6558059737667</v>
      </c>
    </row>
    <row r="249" spans="1:21" x14ac:dyDescent="0.2">
      <c r="A249" s="9" t="s">
        <v>50</v>
      </c>
      <c r="B249" s="9" t="s">
        <v>51</v>
      </c>
      <c r="C249" s="9" t="s">
        <v>37</v>
      </c>
      <c r="D249" s="44" t="s">
        <v>31</v>
      </c>
      <c r="E249" s="10">
        <v>5020.0014717189497</v>
      </c>
      <c r="F249" s="10">
        <v>150.33333333333334</v>
      </c>
      <c r="G249" s="10">
        <v>0</v>
      </c>
      <c r="H249" s="10">
        <v>0.33333333333333331</v>
      </c>
      <c r="I249" s="10">
        <v>0</v>
      </c>
      <c r="J249" s="10">
        <v>0</v>
      </c>
      <c r="K249" s="10">
        <f t="shared" si="12"/>
        <v>150.66666666666669</v>
      </c>
      <c r="L249" s="10">
        <v>754673.55458174879</v>
      </c>
      <c r="M249" s="10">
        <v>0</v>
      </c>
      <c r="N249" s="10">
        <v>1673.3338239063164</v>
      </c>
      <c r="O249" s="10">
        <v>0</v>
      </c>
      <c r="P249" s="10">
        <v>756346.88840565505</v>
      </c>
      <c r="Q249" s="9">
        <v>270</v>
      </c>
      <c r="R249" s="11">
        <v>11</v>
      </c>
      <c r="S249" s="10">
        <f t="shared" si="13"/>
        <v>150.66666666666666</v>
      </c>
      <c r="T249" s="12">
        <f t="shared" si="14"/>
        <v>2243.8291022701101</v>
      </c>
      <c r="U249" s="13">
        <f t="shared" si="15"/>
        <v>2235.6306140107208</v>
      </c>
    </row>
    <row r="250" spans="1:21" x14ac:dyDescent="0.2">
      <c r="A250" s="9" t="s">
        <v>50</v>
      </c>
      <c r="B250" s="9" t="s">
        <v>51</v>
      </c>
      <c r="C250" s="9" t="s">
        <v>37</v>
      </c>
      <c r="D250" s="44" t="s">
        <v>33</v>
      </c>
      <c r="E250" s="10">
        <v>8511.9413085192264</v>
      </c>
      <c r="F250" s="10">
        <v>1846</v>
      </c>
      <c r="G250" s="10">
        <v>0</v>
      </c>
      <c r="H250" s="10">
        <v>0</v>
      </c>
      <c r="I250" s="10">
        <v>0</v>
      </c>
      <c r="J250" s="10">
        <v>0</v>
      </c>
      <c r="K250" s="10">
        <f t="shared" si="12"/>
        <v>1846</v>
      </c>
      <c r="L250" s="10">
        <v>15713043.655526493</v>
      </c>
      <c r="M250" s="10">
        <v>0</v>
      </c>
      <c r="N250" s="10">
        <v>0</v>
      </c>
      <c r="O250" s="10">
        <v>0</v>
      </c>
      <c r="P250" s="10">
        <v>15713043.655526493</v>
      </c>
      <c r="Q250" s="9">
        <v>270</v>
      </c>
      <c r="R250" s="11">
        <v>11</v>
      </c>
      <c r="S250" s="10">
        <f t="shared" si="13"/>
        <v>1846</v>
      </c>
      <c r="T250" s="12">
        <f t="shared" si="14"/>
        <v>46615.362844728603</v>
      </c>
      <c r="U250" s="13">
        <f t="shared" si="15"/>
        <v>46445.039933503758</v>
      </c>
    </row>
    <row r="251" spans="1:21" x14ac:dyDescent="0.2">
      <c r="A251" s="9" t="s">
        <v>50</v>
      </c>
      <c r="B251" s="9" t="s">
        <v>51</v>
      </c>
      <c r="C251" s="9" t="s">
        <v>39</v>
      </c>
      <c r="D251" s="44" t="s">
        <v>71</v>
      </c>
      <c r="E251" s="10">
        <v>1369942.0193843876</v>
      </c>
      <c r="F251" s="10">
        <v>202.73333333333332</v>
      </c>
      <c r="G251" s="10">
        <v>32.733333333333334</v>
      </c>
      <c r="H251" s="10">
        <v>8.7333333333333325</v>
      </c>
      <c r="I251" s="10">
        <v>30</v>
      </c>
      <c r="J251" s="10">
        <v>10</v>
      </c>
      <c r="K251" s="10">
        <f t="shared" si="12"/>
        <v>254.19999999999996</v>
      </c>
      <c r="L251" s="10">
        <v>277732912.06319481</v>
      </c>
      <c r="M251" s="10">
        <v>44842768.767848954</v>
      </c>
      <c r="N251" s="10">
        <v>11964160.30262365</v>
      </c>
      <c r="O251" s="10">
        <v>13699420.193843877</v>
      </c>
      <c r="P251" s="10">
        <v>348239261.32751131</v>
      </c>
      <c r="Q251" s="9">
        <v>266</v>
      </c>
      <c r="R251" s="11">
        <v>17.5</v>
      </c>
      <c r="S251" s="10">
        <f t="shared" si="13"/>
        <v>254.2</v>
      </c>
      <c r="T251" s="12">
        <f t="shared" si="14"/>
        <v>972058.8403596885</v>
      </c>
      <c r="U251" s="13">
        <f t="shared" si="15"/>
        <v>968507.13805666473</v>
      </c>
    </row>
    <row r="252" spans="1:21" x14ac:dyDescent="0.2">
      <c r="A252" s="9" t="s">
        <v>50</v>
      </c>
      <c r="B252" s="9" t="s">
        <v>51</v>
      </c>
      <c r="C252" s="9" t="s">
        <v>39</v>
      </c>
      <c r="D252" s="44" t="s">
        <v>72</v>
      </c>
      <c r="E252" s="10">
        <v>2212214.5466447184</v>
      </c>
      <c r="F252" s="10">
        <v>507.34615384615387</v>
      </c>
      <c r="G252" s="10">
        <v>82.115384615384613</v>
      </c>
      <c r="H252" s="10">
        <v>14.192307692307692</v>
      </c>
      <c r="I252" s="10">
        <v>82.807692307692307</v>
      </c>
      <c r="J252" s="10">
        <v>27.602564102564102</v>
      </c>
      <c r="K252" s="10">
        <f t="shared" si="12"/>
        <v>631.25641025641028</v>
      </c>
      <c r="L252" s="10">
        <v>1122358541.7227108</v>
      </c>
      <c r="M252" s="10">
        <v>181656848.34947976</v>
      </c>
      <c r="N252" s="10">
        <v>31396429.527380809</v>
      </c>
      <c r="O252" s="10">
        <v>61062793.832385622</v>
      </c>
      <c r="P252" s="10">
        <v>1396474613.431957</v>
      </c>
      <c r="Q252" s="9">
        <v>266</v>
      </c>
      <c r="R252" s="11">
        <v>17.5</v>
      </c>
      <c r="S252" s="10">
        <f t="shared" si="13"/>
        <v>631.25641025641028</v>
      </c>
      <c r="T252" s="12">
        <f t="shared" si="14"/>
        <v>3898054.137117398</v>
      </c>
      <c r="U252" s="13">
        <f t="shared" si="15"/>
        <v>3883811.4521262422</v>
      </c>
    </row>
    <row r="253" spans="1:21" x14ac:dyDescent="0.2">
      <c r="A253" s="9" t="s">
        <v>50</v>
      </c>
      <c r="B253" s="9" t="s">
        <v>51</v>
      </c>
      <c r="C253" s="9" t="s">
        <v>39</v>
      </c>
      <c r="D253" s="44" t="s">
        <v>73</v>
      </c>
      <c r="E253" s="10">
        <v>2815221.8017838285</v>
      </c>
      <c r="F253" s="10">
        <v>899.47222222222217</v>
      </c>
      <c r="G253" s="10">
        <v>88.555555555555557</v>
      </c>
      <c r="H253" s="10">
        <v>39.722222222222221</v>
      </c>
      <c r="I253" s="10">
        <v>85.027777777777786</v>
      </c>
      <c r="J253" s="10">
        <v>28.342592592592595</v>
      </c>
      <c r="K253" s="10">
        <f t="shared" si="12"/>
        <v>1056.0925925925926</v>
      </c>
      <c r="L253" s="10">
        <v>2532213810.0989485</v>
      </c>
      <c r="M253" s="10">
        <v>249303530.66907904</v>
      </c>
      <c r="N253" s="10">
        <v>111826866.01530208</v>
      </c>
      <c r="O253" s="10">
        <v>79790684.585743517</v>
      </c>
      <c r="P253" s="10">
        <v>2973134891.3690729</v>
      </c>
      <c r="Q253" s="9">
        <v>266</v>
      </c>
      <c r="R253" s="11">
        <v>17.5</v>
      </c>
      <c r="S253" s="10">
        <f t="shared" si="13"/>
        <v>1056.0925925925924</v>
      </c>
      <c r="T253" s="12">
        <f t="shared" si="14"/>
        <v>8299070.1385020176</v>
      </c>
      <c r="U253" s="13">
        <f t="shared" si="15"/>
        <v>8268747.0497135175</v>
      </c>
    </row>
    <row r="254" spans="1:21" x14ac:dyDescent="0.2">
      <c r="A254" s="9" t="s">
        <v>50</v>
      </c>
      <c r="B254" s="9" t="s">
        <v>51</v>
      </c>
      <c r="C254" s="9" t="s">
        <v>39</v>
      </c>
      <c r="D254" s="44" t="s">
        <v>27</v>
      </c>
      <c r="E254" s="10">
        <v>121032.8527785121</v>
      </c>
      <c r="F254" s="10">
        <v>69</v>
      </c>
      <c r="G254" s="10">
        <v>0</v>
      </c>
      <c r="H254" s="10">
        <v>3.5</v>
      </c>
      <c r="I254" s="10">
        <v>0</v>
      </c>
      <c r="J254" s="10">
        <v>0</v>
      </c>
      <c r="K254" s="10">
        <f t="shared" si="12"/>
        <v>72.5</v>
      </c>
      <c r="L254" s="10">
        <v>8351266.8417173345</v>
      </c>
      <c r="M254" s="10">
        <v>0</v>
      </c>
      <c r="N254" s="10">
        <v>423614.98472479236</v>
      </c>
      <c r="O254" s="10">
        <v>0</v>
      </c>
      <c r="P254" s="10">
        <v>8774881.8264421262</v>
      </c>
      <c r="Q254" s="9">
        <v>266</v>
      </c>
      <c r="R254" s="11">
        <v>17.5</v>
      </c>
      <c r="S254" s="10">
        <f t="shared" si="13"/>
        <v>72.5</v>
      </c>
      <c r="T254" s="12">
        <f t="shared" si="14"/>
        <v>24493.796075689017</v>
      </c>
      <c r="U254" s="13">
        <f t="shared" si="15"/>
        <v>24404.300802028803</v>
      </c>
    </row>
    <row r="255" spans="1:21" x14ac:dyDescent="0.2">
      <c r="A255" s="9" t="s">
        <v>50</v>
      </c>
      <c r="B255" s="9" t="s">
        <v>51</v>
      </c>
      <c r="C255" s="9" t="s">
        <v>39</v>
      </c>
      <c r="D255" s="44" t="s">
        <v>31</v>
      </c>
      <c r="E255" s="10">
        <v>131231.56923217577</v>
      </c>
      <c r="F255" s="10">
        <v>44.5</v>
      </c>
      <c r="G255" s="10">
        <v>42.5</v>
      </c>
      <c r="H255" s="10">
        <v>0.5</v>
      </c>
      <c r="I255" s="10">
        <v>5</v>
      </c>
      <c r="J255" s="10">
        <v>1.6666666666666667</v>
      </c>
      <c r="K255" s="10">
        <f t="shared" si="12"/>
        <v>89.166666666666671</v>
      </c>
      <c r="L255" s="10">
        <v>5839804.830831822</v>
      </c>
      <c r="M255" s="10">
        <v>5577341.6923674699</v>
      </c>
      <c r="N255" s="10">
        <v>65615.784616087883</v>
      </c>
      <c r="O255" s="10">
        <v>218719.28205362629</v>
      </c>
      <c r="P255" s="10">
        <v>11701481.589869004</v>
      </c>
      <c r="Q255" s="9">
        <v>266</v>
      </c>
      <c r="R255" s="11">
        <v>17.5</v>
      </c>
      <c r="S255" s="10">
        <f t="shared" si="13"/>
        <v>89.166666666666657</v>
      </c>
      <c r="T255" s="12">
        <f t="shared" si="14"/>
        <v>32662.970227359907</v>
      </c>
      <c r="U255" s="13">
        <f t="shared" si="15"/>
        <v>32543.626478027629</v>
      </c>
    </row>
    <row r="256" spans="1:21" x14ac:dyDescent="0.2">
      <c r="A256" s="9" t="s">
        <v>50</v>
      </c>
      <c r="B256" s="9" t="s">
        <v>51</v>
      </c>
      <c r="C256" s="9" t="s">
        <v>39</v>
      </c>
      <c r="D256" s="44" t="s">
        <v>33</v>
      </c>
      <c r="E256" s="10">
        <v>356341.84285492497</v>
      </c>
      <c r="F256" s="10">
        <v>25.5</v>
      </c>
      <c r="G256" s="10">
        <v>35</v>
      </c>
      <c r="H256" s="10">
        <v>50</v>
      </c>
      <c r="I256" s="10">
        <v>364.5</v>
      </c>
      <c r="J256" s="10">
        <v>121.5</v>
      </c>
      <c r="K256" s="10">
        <f t="shared" si="12"/>
        <v>232</v>
      </c>
      <c r="L256" s="10">
        <v>9086716.9928005859</v>
      </c>
      <c r="M256" s="10">
        <v>12471964.499922374</v>
      </c>
      <c r="N256" s="10">
        <v>17817092.142746247</v>
      </c>
      <c r="O256" s="10">
        <v>43295533.906873383</v>
      </c>
      <c r="P256" s="10">
        <v>82671307.542342588</v>
      </c>
      <c r="Q256" s="9">
        <v>266</v>
      </c>
      <c r="R256" s="11">
        <v>17.5</v>
      </c>
      <c r="S256" s="10">
        <f t="shared" si="13"/>
        <v>232</v>
      </c>
      <c r="T256" s="12">
        <f t="shared" si="14"/>
        <v>230764.83402326828</v>
      </c>
      <c r="U256" s="13">
        <f t="shared" si="15"/>
        <v>229921.66696544486</v>
      </c>
    </row>
    <row r="257" spans="1:21" x14ac:dyDescent="0.2">
      <c r="A257" s="9" t="s">
        <v>50</v>
      </c>
      <c r="B257" s="9" t="s">
        <v>51</v>
      </c>
      <c r="C257" s="9" t="s">
        <v>74</v>
      </c>
      <c r="D257" s="44" t="s">
        <v>71</v>
      </c>
      <c r="E257" s="10">
        <v>712413.152178808</v>
      </c>
      <c r="F257" s="10">
        <v>163.44444444444446</v>
      </c>
      <c r="G257" s="10">
        <v>0.22222222222222221</v>
      </c>
      <c r="H257" s="10">
        <v>13.777777777777779</v>
      </c>
      <c r="I257" s="10">
        <v>5.4444444444444455</v>
      </c>
      <c r="J257" s="10">
        <v>1.8148148148148151</v>
      </c>
      <c r="K257" s="10">
        <f t="shared" si="12"/>
        <v>179.25925925925927</v>
      </c>
      <c r="L257" s="10">
        <v>116439971.87278074</v>
      </c>
      <c r="M257" s="10">
        <v>158314.03381751289</v>
      </c>
      <c r="N257" s="10">
        <v>9815470.0966857988</v>
      </c>
      <c r="O257" s="10">
        <v>1292897.9428430221</v>
      </c>
      <c r="P257" s="10">
        <v>127706653.94612707</v>
      </c>
      <c r="Q257" s="9">
        <v>235</v>
      </c>
      <c r="R257" s="11">
        <v>21.5</v>
      </c>
      <c r="S257" s="10">
        <f t="shared" si="13"/>
        <v>179.25925925925927</v>
      </c>
      <c r="T257" s="12">
        <f t="shared" si="14"/>
        <v>383935.11069335655</v>
      </c>
      <c r="U257" s="13">
        <f t="shared" si="15"/>
        <v>382532.29106943676</v>
      </c>
    </row>
    <row r="258" spans="1:21" x14ac:dyDescent="0.2">
      <c r="A258" s="9" t="s">
        <v>50</v>
      </c>
      <c r="B258" s="9" t="s">
        <v>51</v>
      </c>
      <c r="C258" s="9" t="s">
        <v>74</v>
      </c>
      <c r="D258" s="44" t="s">
        <v>72</v>
      </c>
      <c r="E258" s="10">
        <v>1478822.3856821028</v>
      </c>
      <c r="F258" s="10">
        <v>691.70588235294122</v>
      </c>
      <c r="G258" s="10">
        <v>48.823529411764703</v>
      </c>
      <c r="H258" s="10">
        <v>44.352941176470587</v>
      </c>
      <c r="I258" s="10">
        <v>85.882352941176464</v>
      </c>
      <c r="J258" s="10">
        <v>28.627450980392155</v>
      </c>
      <c r="K258" s="10">
        <f t="shared" si="12"/>
        <v>813.50980392156873</v>
      </c>
      <c r="L258" s="10">
        <v>1022910143.1315204</v>
      </c>
      <c r="M258" s="10">
        <v>72201328.242126197</v>
      </c>
      <c r="N258" s="10">
        <v>65590122.282606199</v>
      </c>
      <c r="O258" s="10">
        <v>42334915.354820974</v>
      </c>
      <c r="P258" s="10">
        <v>1203036509.0110738</v>
      </c>
      <c r="Q258" s="9">
        <v>235</v>
      </c>
      <c r="R258" s="11">
        <v>21.5</v>
      </c>
      <c r="S258" s="10">
        <f t="shared" si="13"/>
        <v>813.50980392156873</v>
      </c>
      <c r="T258" s="12">
        <f t="shared" si="14"/>
        <v>3616788.4834737182</v>
      </c>
      <c r="U258" s="13">
        <f t="shared" si="15"/>
        <v>3603573.4851084445</v>
      </c>
    </row>
    <row r="259" spans="1:21" x14ac:dyDescent="0.2">
      <c r="A259" s="9" t="s">
        <v>50</v>
      </c>
      <c r="B259" s="9" t="s">
        <v>51</v>
      </c>
      <c r="C259" s="9" t="s">
        <v>74</v>
      </c>
      <c r="D259" s="44" t="s">
        <v>73</v>
      </c>
      <c r="E259" s="10">
        <v>3283757.4274650426</v>
      </c>
      <c r="F259" s="10">
        <v>770.03921568627447</v>
      </c>
      <c r="G259" s="10">
        <v>100.09803921568627</v>
      </c>
      <c r="H259" s="10">
        <v>15.745098039215685</v>
      </c>
      <c r="I259" s="10">
        <v>31.313725490196077</v>
      </c>
      <c r="J259" s="10">
        <v>10.437908496732026</v>
      </c>
      <c r="K259" s="10">
        <f t="shared" ref="K259:K322" si="16">F259+G259+H259+J259</f>
        <v>896.32026143790847</v>
      </c>
      <c r="L259" s="10">
        <v>2528621993.9491596</v>
      </c>
      <c r="M259" s="10">
        <v>328697679.74919689</v>
      </c>
      <c r="N259" s="10">
        <v>51703082.632439785</v>
      </c>
      <c r="O259" s="10">
        <v>34275559.553344272</v>
      </c>
      <c r="P259" s="10">
        <v>2943298315.884141</v>
      </c>
      <c r="Q259" s="9">
        <v>235</v>
      </c>
      <c r="R259" s="11">
        <v>21.5</v>
      </c>
      <c r="S259" s="10">
        <f t="shared" ref="S259:S322" si="17">P259/E259</f>
        <v>896.32026143790858</v>
      </c>
      <c r="T259" s="12">
        <f t="shared" ref="T259:T322" si="18">(((S259*E259)*(1-(R259/100)))/Q259)*0.9</f>
        <v>8848681.9581793435</v>
      </c>
      <c r="U259" s="13">
        <f t="shared" ref="U259:U322" si="19">T259-(T259*$T$360)</f>
        <v>8816350.7012793384</v>
      </c>
    </row>
    <row r="260" spans="1:21" x14ac:dyDescent="0.2">
      <c r="A260" s="9" t="s">
        <v>50</v>
      </c>
      <c r="B260" s="9" t="s">
        <v>51</v>
      </c>
      <c r="C260" s="9" t="s">
        <v>74</v>
      </c>
      <c r="D260" s="44" t="s">
        <v>27</v>
      </c>
      <c r="E260" s="10">
        <v>95698.57206042351</v>
      </c>
      <c r="F260" s="10">
        <v>214.5</v>
      </c>
      <c r="G260" s="10">
        <v>1</v>
      </c>
      <c r="H260" s="10">
        <v>10</v>
      </c>
      <c r="I260" s="10">
        <v>0</v>
      </c>
      <c r="J260" s="10">
        <v>0</v>
      </c>
      <c r="K260" s="10">
        <f t="shared" si="16"/>
        <v>225.5</v>
      </c>
      <c r="L260" s="10">
        <v>20527343.706960842</v>
      </c>
      <c r="M260" s="10">
        <v>95698.57206042351</v>
      </c>
      <c r="N260" s="10">
        <v>956985.72060423507</v>
      </c>
      <c r="O260" s="10">
        <v>0</v>
      </c>
      <c r="P260" s="10">
        <v>21580027.9996255</v>
      </c>
      <c r="Q260" s="9">
        <v>235</v>
      </c>
      <c r="R260" s="11">
        <v>21.5</v>
      </c>
      <c r="S260" s="10">
        <f t="shared" si="17"/>
        <v>225.5</v>
      </c>
      <c r="T260" s="12">
        <f t="shared" si="18"/>
        <v>64877.828858448585</v>
      </c>
      <c r="U260" s="13">
        <f t="shared" si="19"/>
        <v>64640.778667035825</v>
      </c>
    </row>
    <row r="261" spans="1:21" x14ac:dyDescent="0.2">
      <c r="A261" s="9" t="s">
        <v>50</v>
      </c>
      <c r="B261" s="9" t="s">
        <v>51</v>
      </c>
      <c r="C261" s="9" t="s">
        <v>74</v>
      </c>
      <c r="D261" s="44" t="s">
        <v>31</v>
      </c>
      <c r="E261" s="10">
        <v>190365.54835234434</v>
      </c>
      <c r="F261" s="10">
        <v>145.5</v>
      </c>
      <c r="G261" s="10">
        <v>0</v>
      </c>
      <c r="H261" s="10">
        <v>1</v>
      </c>
      <c r="I261" s="10">
        <v>0</v>
      </c>
      <c r="J261" s="10">
        <v>0</v>
      </c>
      <c r="K261" s="10">
        <f t="shared" si="16"/>
        <v>146.5</v>
      </c>
      <c r="L261" s="10">
        <v>27698187.285266101</v>
      </c>
      <c r="M261" s="10">
        <v>0</v>
      </c>
      <c r="N261" s="10">
        <v>190365.54835234434</v>
      </c>
      <c r="O261" s="10">
        <v>0</v>
      </c>
      <c r="P261" s="10">
        <v>27888552.833618447</v>
      </c>
      <c r="Q261" s="9">
        <v>235</v>
      </c>
      <c r="R261" s="11">
        <v>21.5</v>
      </c>
      <c r="S261" s="10">
        <f t="shared" si="17"/>
        <v>146.5</v>
      </c>
      <c r="T261" s="12">
        <f t="shared" si="18"/>
        <v>83843.670540218853</v>
      </c>
      <c r="U261" s="13">
        <f t="shared" si="19"/>
        <v>83537.32307915212</v>
      </c>
    </row>
    <row r="262" spans="1:21" x14ac:dyDescent="0.2">
      <c r="A262" s="9" t="s">
        <v>50</v>
      </c>
      <c r="B262" s="9" t="s">
        <v>51</v>
      </c>
      <c r="C262" s="9" t="s">
        <v>74</v>
      </c>
      <c r="D262" s="44" t="s">
        <v>33</v>
      </c>
      <c r="E262" s="10">
        <v>393068.78748954809</v>
      </c>
      <c r="F262" s="10">
        <v>261.5</v>
      </c>
      <c r="G262" s="10">
        <v>3</v>
      </c>
      <c r="H262" s="10">
        <v>3</v>
      </c>
      <c r="I262" s="10">
        <v>69.5</v>
      </c>
      <c r="J262" s="10">
        <v>23.166666666666668</v>
      </c>
      <c r="K262" s="10">
        <f t="shared" si="16"/>
        <v>290.66666666666669</v>
      </c>
      <c r="L262" s="10">
        <v>102787487.92851682</v>
      </c>
      <c r="M262" s="10">
        <v>1179206.3624686443</v>
      </c>
      <c r="N262" s="10">
        <v>1179206.3624686443</v>
      </c>
      <c r="O262" s="10">
        <v>9106093.5768411979</v>
      </c>
      <c r="P262" s="10">
        <v>114251994.2302953</v>
      </c>
      <c r="Q262" s="9">
        <v>235</v>
      </c>
      <c r="R262" s="11">
        <v>21.5</v>
      </c>
      <c r="S262" s="10">
        <f t="shared" si="17"/>
        <v>290.66666666666663</v>
      </c>
      <c r="T262" s="12">
        <f t="shared" si="18"/>
        <v>343485.25073916442</v>
      </c>
      <c r="U262" s="13">
        <f t="shared" si="19"/>
        <v>342230.22655189037</v>
      </c>
    </row>
    <row r="263" spans="1:21" x14ac:dyDescent="0.2">
      <c r="A263" s="9" t="s">
        <v>50</v>
      </c>
      <c r="B263" s="9" t="s">
        <v>51</v>
      </c>
      <c r="C263" s="9" t="s">
        <v>40</v>
      </c>
      <c r="D263" s="44" t="s">
        <v>71</v>
      </c>
      <c r="E263" s="10">
        <v>433627.19714464078</v>
      </c>
      <c r="F263" s="10">
        <v>171.4</v>
      </c>
      <c r="G263" s="10">
        <v>39.6</v>
      </c>
      <c r="H263" s="10">
        <v>0</v>
      </c>
      <c r="I263" s="10">
        <v>0</v>
      </c>
      <c r="J263" s="10">
        <v>0</v>
      </c>
      <c r="K263" s="10">
        <f t="shared" si="16"/>
        <v>211</v>
      </c>
      <c r="L263" s="10">
        <v>74323701.590591431</v>
      </c>
      <c r="M263" s="10">
        <v>17171637.006927777</v>
      </c>
      <c r="N263" s="10">
        <v>0</v>
      </c>
      <c r="O263" s="10">
        <v>0</v>
      </c>
      <c r="P263" s="10">
        <v>91495338.597519204</v>
      </c>
      <c r="Q263" s="9">
        <v>242</v>
      </c>
      <c r="R263" s="11">
        <v>22</v>
      </c>
      <c r="S263" s="10">
        <f t="shared" si="17"/>
        <v>211</v>
      </c>
      <c r="T263" s="12">
        <f t="shared" si="18"/>
        <v>265412.09791511769</v>
      </c>
      <c r="U263" s="13">
        <f t="shared" si="19"/>
        <v>264442.33690860635</v>
      </c>
    </row>
    <row r="264" spans="1:21" x14ac:dyDescent="0.2">
      <c r="A264" s="9" t="s">
        <v>50</v>
      </c>
      <c r="B264" s="9" t="s">
        <v>51</v>
      </c>
      <c r="C264" s="9" t="s">
        <v>40</v>
      </c>
      <c r="D264" s="44" t="s">
        <v>72</v>
      </c>
      <c r="E264" s="10">
        <v>441771.52971177996</v>
      </c>
      <c r="F264" s="10">
        <v>583.66666666666663</v>
      </c>
      <c r="G264" s="10">
        <v>37.5</v>
      </c>
      <c r="H264" s="10">
        <v>75.833333333333329</v>
      </c>
      <c r="I264" s="10">
        <v>9.8333333333333339</v>
      </c>
      <c r="J264" s="10">
        <v>3.2777777777777781</v>
      </c>
      <c r="K264" s="10">
        <f t="shared" si="16"/>
        <v>700.27777777777783</v>
      </c>
      <c r="L264" s="10">
        <v>257847316.17510888</v>
      </c>
      <c r="M264" s="10">
        <v>16566432.364191748</v>
      </c>
      <c r="N264" s="10">
        <v>33501007.669809978</v>
      </c>
      <c r="O264" s="10">
        <v>1448028.9029441678</v>
      </c>
      <c r="P264" s="10">
        <v>309362785.11205482</v>
      </c>
      <c r="Q264" s="9">
        <v>242</v>
      </c>
      <c r="R264" s="11">
        <v>22</v>
      </c>
      <c r="S264" s="10">
        <f t="shared" si="17"/>
        <v>700.27777777777783</v>
      </c>
      <c r="T264" s="12">
        <f t="shared" si="18"/>
        <v>897407.7485481922</v>
      </c>
      <c r="U264" s="13">
        <f t="shared" si="19"/>
        <v>894128.80592153955</v>
      </c>
    </row>
    <row r="265" spans="1:21" x14ac:dyDescent="0.2">
      <c r="A265" s="9" t="s">
        <v>50</v>
      </c>
      <c r="B265" s="9" t="s">
        <v>51</v>
      </c>
      <c r="C265" s="9" t="s">
        <v>40</v>
      </c>
      <c r="D265" s="44" t="s">
        <v>73</v>
      </c>
      <c r="E265" s="10">
        <v>767152.01573266985</v>
      </c>
      <c r="F265" s="10">
        <v>849.08333333333337</v>
      </c>
      <c r="G265" s="10">
        <v>153.91666666666666</v>
      </c>
      <c r="H265" s="10">
        <v>18.833333333333332</v>
      </c>
      <c r="I265" s="10">
        <v>10.25</v>
      </c>
      <c r="J265" s="10">
        <v>3.4166666666666665</v>
      </c>
      <c r="K265" s="10">
        <f t="shared" si="16"/>
        <v>1025.25</v>
      </c>
      <c r="L265" s="10">
        <v>651375990.69168115</v>
      </c>
      <c r="M265" s="10">
        <v>118077481.08818676</v>
      </c>
      <c r="N265" s="10">
        <v>14448029.629631948</v>
      </c>
      <c r="O265" s="10">
        <v>2621102.7204199554</v>
      </c>
      <c r="P265" s="10">
        <v>786522604.12991977</v>
      </c>
      <c r="Q265" s="9">
        <v>242</v>
      </c>
      <c r="R265" s="11">
        <v>22</v>
      </c>
      <c r="S265" s="10">
        <f t="shared" si="17"/>
        <v>1025.25</v>
      </c>
      <c r="T265" s="12">
        <f t="shared" si="18"/>
        <v>2281565.5706578665</v>
      </c>
      <c r="U265" s="13">
        <f t="shared" si="19"/>
        <v>2273229.2011343851</v>
      </c>
    </row>
    <row r="266" spans="1:21" x14ac:dyDescent="0.2">
      <c r="A266" s="9" t="s">
        <v>50</v>
      </c>
      <c r="B266" s="9" t="s">
        <v>51</v>
      </c>
      <c r="C266" s="9" t="s">
        <v>40</v>
      </c>
      <c r="D266" s="44" t="s">
        <v>27</v>
      </c>
      <c r="E266" s="10">
        <v>40522.73039575963</v>
      </c>
      <c r="F266" s="10">
        <v>100</v>
      </c>
      <c r="G266" s="10">
        <v>5</v>
      </c>
      <c r="H266" s="10">
        <v>0.5</v>
      </c>
      <c r="I266" s="10">
        <v>0</v>
      </c>
      <c r="J266" s="10">
        <v>0</v>
      </c>
      <c r="K266" s="10">
        <f t="shared" si="16"/>
        <v>105.5</v>
      </c>
      <c r="L266" s="10">
        <v>4052273.0395759633</v>
      </c>
      <c r="M266" s="10">
        <v>202613.65197879815</v>
      </c>
      <c r="N266" s="10">
        <v>20261.365197879815</v>
      </c>
      <c r="O266" s="10">
        <v>0</v>
      </c>
      <c r="P266" s="10">
        <v>4275148.0567526408</v>
      </c>
      <c r="Q266" s="9">
        <v>242</v>
      </c>
      <c r="R266" s="11">
        <v>22</v>
      </c>
      <c r="S266" s="10">
        <f t="shared" si="17"/>
        <v>105.5</v>
      </c>
      <c r="T266" s="12">
        <f t="shared" si="18"/>
        <v>12401.462544794849</v>
      </c>
      <c r="U266" s="13">
        <f t="shared" si="19"/>
        <v>12356.150161169067</v>
      </c>
    </row>
    <row r="267" spans="1:21" x14ac:dyDescent="0.2">
      <c r="A267" s="9" t="s">
        <v>50</v>
      </c>
      <c r="B267" s="9" t="s">
        <v>51</v>
      </c>
      <c r="C267" s="9" t="s">
        <v>40</v>
      </c>
      <c r="D267" s="44" t="s">
        <v>31</v>
      </c>
      <c r="E267" s="10">
        <v>45721.089470320811</v>
      </c>
      <c r="F267" s="10">
        <v>204</v>
      </c>
      <c r="G267" s="10">
        <v>0</v>
      </c>
      <c r="H267" s="10">
        <v>0</v>
      </c>
      <c r="I267" s="10">
        <v>0</v>
      </c>
      <c r="J267" s="10">
        <v>0</v>
      </c>
      <c r="K267" s="10">
        <f t="shared" si="16"/>
        <v>204</v>
      </c>
      <c r="L267" s="10">
        <v>9327102.2519454453</v>
      </c>
      <c r="M267" s="10">
        <v>0</v>
      </c>
      <c r="N267" s="10">
        <v>0</v>
      </c>
      <c r="O267" s="10">
        <v>0</v>
      </c>
      <c r="P267" s="10">
        <v>9327102.2519454453</v>
      </c>
      <c r="Q267" s="9">
        <v>242</v>
      </c>
      <c r="R267" s="11">
        <v>22</v>
      </c>
      <c r="S267" s="10">
        <f t="shared" si="17"/>
        <v>204</v>
      </c>
      <c r="T267" s="12">
        <f t="shared" si="18"/>
        <v>27056.304879610343</v>
      </c>
      <c r="U267" s="13">
        <f t="shared" si="19"/>
        <v>26957.446727858267</v>
      </c>
    </row>
    <row r="268" spans="1:21" x14ac:dyDescent="0.2">
      <c r="A268" s="9" t="s">
        <v>50</v>
      </c>
      <c r="B268" s="9" t="s">
        <v>51</v>
      </c>
      <c r="C268" s="9" t="s">
        <v>40</v>
      </c>
      <c r="D268" s="44" t="s">
        <v>33</v>
      </c>
      <c r="E268" s="10">
        <v>110445.616840445</v>
      </c>
      <c r="F268" s="10">
        <v>184.5</v>
      </c>
      <c r="G268" s="10">
        <v>0</v>
      </c>
      <c r="H268" s="10">
        <v>71</v>
      </c>
      <c r="I268" s="10">
        <v>56</v>
      </c>
      <c r="J268" s="10">
        <v>18.666666666666668</v>
      </c>
      <c r="K268" s="10">
        <f t="shared" si="16"/>
        <v>274.16666666666669</v>
      </c>
      <c r="L268" s="10">
        <v>20377216.307062104</v>
      </c>
      <c r="M268" s="10">
        <v>0</v>
      </c>
      <c r="N268" s="10">
        <v>7841638.7956715953</v>
      </c>
      <c r="O268" s="10">
        <v>2061651.5143549736</v>
      </c>
      <c r="P268" s="10">
        <v>30280506.617088668</v>
      </c>
      <c r="Q268" s="9">
        <v>242</v>
      </c>
      <c r="R268" s="11">
        <v>22</v>
      </c>
      <c r="S268" s="10">
        <f t="shared" si="17"/>
        <v>274.16666666666663</v>
      </c>
      <c r="T268" s="12">
        <f t="shared" si="18"/>
        <v>87838.494401637377</v>
      </c>
      <c r="U268" s="13">
        <f t="shared" si="19"/>
        <v>87517.550678986809</v>
      </c>
    </row>
    <row r="269" spans="1:21" x14ac:dyDescent="0.2">
      <c r="A269" s="9" t="s">
        <v>50</v>
      </c>
      <c r="B269" s="9" t="s">
        <v>52</v>
      </c>
      <c r="C269" s="9" t="s">
        <v>24</v>
      </c>
      <c r="D269" s="44" t="s">
        <v>71</v>
      </c>
      <c r="E269" s="10">
        <v>169866.22808266833</v>
      </c>
      <c r="F269" s="10">
        <v>95.666666666666671</v>
      </c>
      <c r="G269" s="10">
        <v>0</v>
      </c>
      <c r="H269" s="10">
        <v>0</v>
      </c>
      <c r="I269" s="10">
        <v>0</v>
      </c>
      <c r="J269" s="10">
        <v>0</v>
      </c>
      <c r="K269" s="10">
        <f t="shared" si="16"/>
        <v>95.666666666666671</v>
      </c>
      <c r="L269" s="10">
        <v>16250535.819908604</v>
      </c>
      <c r="M269" s="10">
        <v>0</v>
      </c>
      <c r="N269" s="10">
        <v>0</v>
      </c>
      <c r="O269" s="10">
        <v>0</v>
      </c>
      <c r="P269" s="10">
        <v>16250535.819908604</v>
      </c>
      <c r="Q269" s="9">
        <v>296</v>
      </c>
      <c r="R269" s="11">
        <v>10.5</v>
      </c>
      <c r="S269" s="10">
        <f t="shared" si="17"/>
        <v>95.666666666666671</v>
      </c>
      <c r="T269" s="12">
        <f t="shared" si="18"/>
        <v>44222.3196045148</v>
      </c>
      <c r="U269" s="13">
        <f t="shared" si="19"/>
        <v>44060.74037920135</v>
      </c>
    </row>
    <row r="270" spans="1:21" x14ac:dyDescent="0.2">
      <c r="A270" s="9" t="s">
        <v>50</v>
      </c>
      <c r="B270" s="9" t="s">
        <v>52</v>
      </c>
      <c r="C270" s="9" t="s">
        <v>24</v>
      </c>
      <c r="D270" s="44" t="s">
        <v>72</v>
      </c>
      <c r="E270" s="10">
        <v>334600.59676403232</v>
      </c>
      <c r="F270" s="10">
        <v>474.57142857142856</v>
      </c>
      <c r="G270" s="10">
        <v>17</v>
      </c>
      <c r="H270" s="10">
        <v>14.428571428571429</v>
      </c>
      <c r="I270" s="10">
        <v>4.5714285714285712</v>
      </c>
      <c r="J270" s="10">
        <v>1.5238095238095237</v>
      </c>
      <c r="K270" s="10">
        <f t="shared" si="16"/>
        <v>507.52380952380952</v>
      </c>
      <c r="L270" s="10">
        <v>158791883.20715934</v>
      </c>
      <c r="M270" s="10">
        <v>5688210.1449885499</v>
      </c>
      <c r="N270" s="10">
        <v>4827808.6104524666</v>
      </c>
      <c r="O270" s="10">
        <v>509867.57602138259</v>
      </c>
      <c r="P270" s="10">
        <v>169817769.53862172</v>
      </c>
      <c r="Q270" s="9">
        <v>296</v>
      </c>
      <c r="R270" s="11">
        <v>10.5</v>
      </c>
      <c r="S270" s="10">
        <f t="shared" si="17"/>
        <v>507.52380952380946</v>
      </c>
      <c r="T270" s="12">
        <f t="shared" si="18"/>
        <v>462122.34244378313</v>
      </c>
      <c r="U270" s="13">
        <f t="shared" si="19"/>
        <v>460433.8428182574</v>
      </c>
    </row>
    <row r="271" spans="1:21" x14ac:dyDescent="0.2">
      <c r="A271" s="9" t="s">
        <v>50</v>
      </c>
      <c r="B271" s="9" t="s">
        <v>52</v>
      </c>
      <c r="C271" s="9" t="s">
        <v>24</v>
      </c>
      <c r="D271" s="44" t="s">
        <v>73</v>
      </c>
      <c r="E271" s="10">
        <v>1654061.7595820427</v>
      </c>
      <c r="F271" s="10">
        <v>866.38095238095241</v>
      </c>
      <c r="G271" s="10">
        <v>2.1904761904761907</v>
      </c>
      <c r="H271" s="10">
        <v>41.61904761904762</v>
      </c>
      <c r="I271" s="10">
        <v>41.19047619047619</v>
      </c>
      <c r="J271" s="10">
        <v>13.730158730158731</v>
      </c>
      <c r="K271" s="10">
        <f t="shared" si="16"/>
        <v>923.92063492063482</v>
      </c>
      <c r="L271" s="10">
        <v>1433047602.5636041</v>
      </c>
      <c r="M271" s="10">
        <v>3623182.9019416175</v>
      </c>
      <c r="N271" s="10">
        <v>68840475.136890724</v>
      </c>
      <c r="O271" s="10">
        <v>22710530.508547097</v>
      </c>
      <c r="P271" s="10">
        <v>1528221791.1109836</v>
      </c>
      <c r="Q271" s="9">
        <v>296</v>
      </c>
      <c r="R271" s="11">
        <v>10.5</v>
      </c>
      <c r="S271" s="10">
        <f t="shared" si="17"/>
        <v>923.92063492063505</v>
      </c>
      <c r="T271" s="12">
        <f t="shared" si="18"/>
        <v>4158725.1781753292</v>
      </c>
      <c r="U271" s="13">
        <f t="shared" si="19"/>
        <v>4143530.0550205391</v>
      </c>
    </row>
    <row r="272" spans="1:21" x14ac:dyDescent="0.2">
      <c r="A272" s="9" t="s">
        <v>50</v>
      </c>
      <c r="B272" s="9" t="s">
        <v>52</v>
      </c>
      <c r="C272" s="9" t="s">
        <v>24</v>
      </c>
      <c r="D272" s="44" t="s">
        <v>27</v>
      </c>
      <c r="E272" s="10">
        <v>3587.7465441505806</v>
      </c>
      <c r="F272" s="10">
        <v>74.5</v>
      </c>
      <c r="G272" s="10">
        <v>9</v>
      </c>
      <c r="H272" s="10">
        <v>24</v>
      </c>
      <c r="I272" s="10">
        <v>0</v>
      </c>
      <c r="J272" s="10">
        <v>0</v>
      </c>
      <c r="K272" s="10">
        <f t="shared" si="16"/>
        <v>107.5</v>
      </c>
      <c r="L272" s="10">
        <v>267287.11753921828</v>
      </c>
      <c r="M272" s="10">
        <v>32289.718897355226</v>
      </c>
      <c r="N272" s="10">
        <v>86105.91705961393</v>
      </c>
      <c r="O272" s="10">
        <v>0</v>
      </c>
      <c r="P272" s="10">
        <v>385682.75349618739</v>
      </c>
      <c r="Q272" s="9">
        <v>296</v>
      </c>
      <c r="R272" s="11">
        <v>10.5</v>
      </c>
      <c r="S272" s="10">
        <f t="shared" si="17"/>
        <v>107.5</v>
      </c>
      <c r="T272" s="12">
        <f t="shared" si="18"/>
        <v>1049.5522227742533</v>
      </c>
      <c r="U272" s="13">
        <f t="shared" si="19"/>
        <v>1045.7173756518387</v>
      </c>
    </row>
    <row r="273" spans="1:21" x14ac:dyDescent="0.2">
      <c r="A273" s="9" t="s">
        <v>50</v>
      </c>
      <c r="B273" s="9" t="s">
        <v>52</v>
      </c>
      <c r="C273" s="9" t="s">
        <v>24</v>
      </c>
      <c r="D273" s="44" t="s">
        <v>31</v>
      </c>
      <c r="E273" s="10">
        <v>66380.084106824812</v>
      </c>
      <c r="F273" s="10">
        <v>190</v>
      </c>
      <c r="G273" s="10">
        <v>0</v>
      </c>
      <c r="H273" s="10">
        <v>0</v>
      </c>
      <c r="I273" s="10">
        <v>0</v>
      </c>
      <c r="J273" s="10">
        <v>0</v>
      </c>
      <c r="K273" s="10">
        <f t="shared" si="16"/>
        <v>190</v>
      </c>
      <c r="L273" s="10">
        <v>12612215.980296714</v>
      </c>
      <c r="M273" s="10">
        <v>0</v>
      </c>
      <c r="N273" s="10">
        <v>0</v>
      </c>
      <c r="O273" s="10">
        <v>0</v>
      </c>
      <c r="P273" s="10">
        <v>12612215.980296714</v>
      </c>
      <c r="Q273" s="9">
        <v>296</v>
      </c>
      <c r="R273" s="11">
        <v>10.5</v>
      </c>
      <c r="S273" s="10">
        <f t="shared" si="17"/>
        <v>190</v>
      </c>
      <c r="T273" s="12">
        <f t="shared" si="18"/>
        <v>34321.418824760149</v>
      </c>
      <c r="U273" s="13">
        <f t="shared" si="19"/>
        <v>34196.015446670572</v>
      </c>
    </row>
    <row r="274" spans="1:21" x14ac:dyDescent="0.2">
      <c r="A274" s="9" t="s">
        <v>50</v>
      </c>
      <c r="B274" s="9" t="s">
        <v>52</v>
      </c>
      <c r="C274" s="9" t="s">
        <v>24</v>
      </c>
      <c r="D274" s="44" t="s">
        <v>33</v>
      </c>
      <c r="E274" s="10">
        <v>119247.75000910676</v>
      </c>
      <c r="F274" s="10">
        <v>518.5</v>
      </c>
      <c r="G274" s="10">
        <v>3</v>
      </c>
      <c r="H274" s="10">
        <v>0</v>
      </c>
      <c r="I274" s="10">
        <v>0</v>
      </c>
      <c r="J274" s="10">
        <v>0</v>
      </c>
      <c r="K274" s="10">
        <f t="shared" si="16"/>
        <v>521.5</v>
      </c>
      <c r="L274" s="10">
        <v>61829958.379721858</v>
      </c>
      <c r="M274" s="10">
        <v>357743.25002732029</v>
      </c>
      <c r="N274" s="10">
        <v>0</v>
      </c>
      <c r="O274" s="10">
        <v>0</v>
      </c>
      <c r="P274" s="10">
        <v>62187701.629749179</v>
      </c>
      <c r="Q274" s="9">
        <v>296</v>
      </c>
      <c r="R274" s="11">
        <v>10.5</v>
      </c>
      <c r="S274" s="10">
        <f t="shared" si="17"/>
        <v>521.5</v>
      </c>
      <c r="T274" s="12">
        <f t="shared" si="18"/>
        <v>169230.38399582086</v>
      </c>
      <c r="U274" s="13">
        <f t="shared" si="19"/>
        <v>168612.05111346455</v>
      </c>
    </row>
    <row r="275" spans="1:21" x14ac:dyDescent="0.2">
      <c r="A275" s="9" t="s">
        <v>50</v>
      </c>
      <c r="B275" s="9" t="s">
        <v>52</v>
      </c>
      <c r="C275" s="9" t="s">
        <v>37</v>
      </c>
      <c r="D275" s="44" t="s">
        <v>71</v>
      </c>
      <c r="E275" s="10">
        <v>5038.1487228182705</v>
      </c>
      <c r="F275" s="10">
        <v>260.54538408765831</v>
      </c>
      <c r="G275" s="10">
        <v>0.28940639235235016</v>
      </c>
      <c r="H275" s="10">
        <v>19.905820784248728</v>
      </c>
      <c r="I275" s="10">
        <v>2.1557938535007946</v>
      </c>
      <c r="J275" s="10">
        <v>0.71859795116693159</v>
      </c>
      <c r="K275" s="10">
        <f t="shared" si="16"/>
        <v>281.45920921542631</v>
      </c>
      <c r="L275" s="10">
        <v>1312666.3940774314</v>
      </c>
      <c r="M275" s="10">
        <v>1458.0724460054362</v>
      </c>
      <c r="N275" s="10">
        <v>100288.48556081211</v>
      </c>
      <c r="O275" s="10">
        <v>3620.4033498915023</v>
      </c>
      <c r="P275" s="10">
        <v>1418033.3554341404</v>
      </c>
      <c r="Q275" s="9">
        <v>270</v>
      </c>
      <c r="R275" s="11">
        <v>11</v>
      </c>
      <c r="S275" s="10">
        <f t="shared" si="17"/>
        <v>281.45920921542631</v>
      </c>
      <c r="T275" s="12">
        <f t="shared" si="18"/>
        <v>4206.83228778795</v>
      </c>
      <c r="U275" s="13">
        <f t="shared" si="19"/>
        <v>4191.4613911872439</v>
      </c>
    </row>
    <row r="276" spans="1:21" x14ac:dyDescent="0.2">
      <c r="A276" s="9" t="s">
        <v>50</v>
      </c>
      <c r="B276" s="9" t="s">
        <v>52</v>
      </c>
      <c r="C276" s="9" t="s">
        <v>37</v>
      </c>
      <c r="D276" s="44" t="s">
        <v>72</v>
      </c>
      <c r="E276" s="10">
        <v>25744.548991507534</v>
      </c>
      <c r="F276" s="10">
        <v>521</v>
      </c>
      <c r="G276" s="10">
        <v>509.66666666666669</v>
      </c>
      <c r="H276" s="10">
        <v>90</v>
      </c>
      <c r="I276" s="10">
        <v>0</v>
      </c>
      <c r="J276" s="10">
        <v>0</v>
      </c>
      <c r="K276" s="10">
        <f t="shared" si="16"/>
        <v>1120.6666666666667</v>
      </c>
      <c r="L276" s="10">
        <v>13412910.024575425</v>
      </c>
      <c r="M276" s="10">
        <v>13121138.469338341</v>
      </c>
      <c r="N276" s="10">
        <v>2317009.4092356781</v>
      </c>
      <c r="O276" s="10">
        <v>0</v>
      </c>
      <c r="P276" s="10">
        <v>28851057.903149445</v>
      </c>
      <c r="Q276" s="9">
        <v>270</v>
      </c>
      <c r="R276" s="11">
        <v>11</v>
      </c>
      <c r="S276" s="10">
        <f t="shared" si="17"/>
        <v>1120.6666666666667</v>
      </c>
      <c r="T276" s="12">
        <f t="shared" si="18"/>
        <v>85591.471779343352</v>
      </c>
      <c r="U276" s="13">
        <f t="shared" si="19"/>
        <v>85278.738213414981</v>
      </c>
    </row>
    <row r="277" spans="1:21" x14ac:dyDescent="0.2">
      <c r="A277" s="9" t="s">
        <v>50</v>
      </c>
      <c r="B277" s="9" t="s">
        <v>52</v>
      </c>
      <c r="C277" s="9" t="s">
        <v>37</v>
      </c>
      <c r="D277" s="44" t="s">
        <v>73</v>
      </c>
      <c r="E277" s="10">
        <v>145904.76764602211</v>
      </c>
      <c r="F277" s="10">
        <v>737.33333333333337</v>
      </c>
      <c r="G277" s="10">
        <v>63.666666666666664</v>
      </c>
      <c r="H277" s="10">
        <v>6</v>
      </c>
      <c r="I277" s="10">
        <v>0</v>
      </c>
      <c r="J277" s="10">
        <v>0</v>
      </c>
      <c r="K277" s="10">
        <f t="shared" si="16"/>
        <v>807</v>
      </c>
      <c r="L277" s="10">
        <v>107580448.67766698</v>
      </c>
      <c r="M277" s="10">
        <v>9289270.2067967411</v>
      </c>
      <c r="N277" s="10">
        <v>875428.60587613261</v>
      </c>
      <c r="O277" s="10">
        <v>0</v>
      </c>
      <c r="P277" s="10">
        <v>117745147.49033985</v>
      </c>
      <c r="Q277" s="9">
        <v>270</v>
      </c>
      <c r="R277" s="11">
        <v>11</v>
      </c>
      <c r="S277" s="10">
        <f t="shared" si="17"/>
        <v>807</v>
      </c>
      <c r="T277" s="12">
        <f t="shared" si="18"/>
        <v>349310.60422134161</v>
      </c>
      <c r="U277" s="13">
        <f t="shared" si="19"/>
        <v>348034.29539519642</v>
      </c>
    </row>
    <row r="278" spans="1:21" x14ac:dyDescent="0.2">
      <c r="A278" s="9" t="s">
        <v>50</v>
      </c>
      <c r="B278" s="9" t="s">
        <v>52</v>
      </c>
      <c r="C278" s="9" t="s">
        <v>37</v>
      </c>
      <c r="D278" s="44" t="s">
        <v>27</v>
      </c>
      <c r="E278" s="10">
        <v>3663.7657407758497</v>
      </c>
      <c r="F278" s="10">
        <v>90</v>
      </c>
      <c r="G278" s="10">
        <v>0</v>
      </c>
      <c r="H278" s="10">
        <v>0</v>
      </c>
      <c r="I278" s="10">
        <v>11</v>
      </c>
      <c r="J278" s="10">
        <v>3.6666666666666665</v>
      </c>
      <c r="K278" s="10">
        <f t="shared" si="16"/>
        <v>93.666666666666671</v>
      </c>
      <c r="L278" s="10">
        <v>329738.91666982649</v>
      </c>
      <c r="M278" s="10">
        <v>0</v>
      </c>
      <c r="N278" s="10">
        <v>0</v>
      </c>
      <c r="O278" s="10">
        <v>13433.807716178115</v>
      </c>
      <c r="P278" s="10">
        <v>343172.72438600456</v>
      </c>
      <c r="Q278" s="9">
        <v>270</v>
      </c>
      <c r="R278" s="11">
        <v>11</v>
      </c>
      <c r="S278" s="10">
        <f t="shared" si="17"/>
        <v>93.666666666666657</v>
      </c>
      <c r="T278" s="12">
        <f t="shared" si="18"/>
        <v>1018.0790823451468</v>
      </c>
      <c r="U278" s="13">
        <f t="shared" si="19"/>
        <v>1014.3592315796443</v>
      </c>
    </row>
    <row r="279" spans="1:21" x14ac:dyDescent="0.2">
      <c r="A279" s="9" t="s">
        <v>50</v>
      </c>
      <c r="B279" s="9" t="s">
        <v>52</v>
      </c>
      <c r="C279" s="9" t="s">
        <v>37</v>
      </c>
      <c r="D279" s="44" t="s">
        <v>31</v>
      </c>
      <c r="E279" s="10">
        <v>13178.612094468721</v>
      </c>
      <c r="F279" s="10">
        <v>205.25</v>
      </c>
      <c r="G279" s="10">
        <v>0</v>
      </c>
      <c r="H279" s="10">
        <v>1.75</v>
      </c>
      <c r="I279" s="10">
        <v>0</v>
      </c>
      <c r="J279" s="10">
        <v>0</v>
      </c>
      <c r="K279" s="10">
        <f t="shared" si="16"/>
        <v>207</v>
      </c>
      <c r="L279" s="10">
        <v>2704910.1323897052</v>
      </c>
      <c r="M279" s="10">
        <v>0</v>
      </c>
      <c r="N279" s="10">
        <v>23062.57116532026</v>
      </c>
      <c r="O279" s="10">
        <v>0</v>
      </c>
      <c r="P279" s="10">
        <v>2727972.7035550252</v>
      </c>
      <c r="Q279" s="9">
        <v>270</v>
      </c>
      <c r="R279" s="11">
        <v>11</v>
      </c>
      <c r="S279" s="10">
        <f t="shared" si="17"/>
        <v>207</v>
      </c>
      <c r="T279" s="12">
        <f t="shared" si="18"/>
        <v>8092.9856872132414</v>
      </c>
      <c r="U279" s="13">
        <f t="shared" si="19"/>
        <v>8063.4155884597776</v>
      </c>
    </row>
    <row r="280" spans="1:21" x14ac:dyDescent="0.2">
      <c r="A280" s="9" t="s">
        <v>50</v>
      </c>
      <c r="B280" s="9" t="s">
        <v>52</v>
      </c>
      <c r="C280" s="9" t="s">
        <v>37</v>
      </c>
      <c r="D280" s="44" t="s">
        <v>33</v>
      </c>
      <c r="E280" s="10">
        <v>129.21303670805082</v>
      </c>
      <c r="F280" s="10">
        <v>959.5</v>
      </c>
      <c r="G280" s="10">
        <v>0</v>
      </c>
      <c r="H280" s="10">
        <v>1</v>
      </c>
      <c r="I280" s="10">
        <v>383</v>
      </c>
      <c r="J280" s="10">
        <v>127.66666666666667</v>
      </c>
      <c r="K280" s="10">
        <f t="shared" si="16"/>
        <v>1088.1666666666667</v>
      </c>
      <c r="L280" s="10">
        <v>123979.90872137477</v>
      </c>
      <c r="M280" s="10">
        <v>0</v>
      </c>
      <c r="N280" s="10">
        <v>129.21303670805082</v>
      </c>
      <c r="O280" s="10">
        <v>16496.197686394487</v>
      </c>
      <c r="P280" s="10">
        <v>140605.3194444773</v>
      </c>
      <c r="Q280" s="9">
        <v>270</v>
      </c>
      <c r="R280" s="11">
        <v>11</v>
      </c>
      <c r="S280" s="10">
        <f t="shared" si="17"/>
        <v>1088.1666666666665</v>
      </c>
      <c r="T280" s="12">
        <f t="shared" si="18"/>
        <v>417.12911435194934</v>
      </c>
      <c r="U280" s="13">
        <f t="shared" si="19"/>
        <v>415.60501069218128</v>
      </c>
    </row>
    <row r="281" spans="1:21" x14ac:dyDescent="0.2">
      <c r="A281" s="9" t="s">
        <v>50</v>
      </c>
      <c r="B281" s="9" t="s">
        <v>52</v>
      </c>
      <c r="C281" s="9" t="s">
        <v>39</v>
      </c>
      <c r="D281" s="44" t="s">
        <v>71</v>
      </c>
      <c r="E281" s="10">
        <v>851887.31386992056</v>
      </c>
      <c r="F281" s="10">
        <v>219.1</v>
      </c>
      <c r="G281" s="10">
        <v>1.6</v>
      </c>
      <c r="H281" s="10">
        <v>3</v>
      </c>
      <c r="I281" s="10">
        <v>0</v>
      </c>
      <c r="J281" s="10">
        <v>0</v>
      </c>
      <c r="K281" s="10">
        <f t="shared" si="16"/>
        <v>223.7</v>
      </c>
      <c r="L281" s="10">
        <v>186648510.46889958</v>
      </c>
      <c r="M281" s="10">
        <v>1363019.702191873</v>
      </c>
      <c r="N281" s="10">
        <v>2555661.9416097617</v>
      </c>
      <c r="O281" s="10">
        <v>0</v>
      </c>
      <c r="P281" s="10">
        <v>190567192.11270121</v>
      </c>
      <c r="Q281" s="9">
        <v>266</v>
      </c>
      <c r="R281" s="11">
        <v>17.5</v>
      </c>
      <c r="S281" s="10">
        <f t="shared" si="17"/>
        <v>223.7</v>
      </c>
      <c r="T281" s="12">
        <f t="shared" si="18"/>
        <v>531940.37648000242</v>
      </c>
      <c r="U281" s="13">
        <f t="shared" si="19"/>
        <v>529996.77617334167</v>
      </c>
    </row>
    <row r="282" spans="1:21" x14ac:dyDescent="0.2">
      <c r="A282" s="9" t="s">
        <v>50</v>
      </c>
      <c r="B282" s="9" t="s">
        <v>52</v>
      </c>
      <c r="C282" s="9" t="s">
        <v>39</v>
      </c>
      <c r="D282" s="44" t="s">
        <v>72</v>
      </c>
      <c r="E282" s="10">
        <v>2247029.0188813275</v>
      </c>
      <c r="F282" s="10">
        <v>556.5</v>
      </c>
      <c r="G282" s="10">
        <v>78.166666666666671</v>
      </c>
      <c r="H282" s="10">
        <v>16.899999999999999</v>
      </c>
      <c r="I282" s="10">
        <v>39.93333333333333</v>
      </c>
      <c r="J282" s="10">
        <v>13.31111111111111</v>
      </c>
      <c r="K282" s="10">
        <f t="shared" si="16"/>
        <v>664.87777777777774</v>
      </c>
      <c r="L282" s="10">
        <v>1250471649.0074587</v>
      </c>
      <c r="M282" s="10">
        <v>175642768.30922377</v>
      </c>
      <c r="N282" s="10">
        <v>37974790.419094428</v>
      </c>
      <c r="O282" s="10">
        <v>29910452.940220334</v>
      </c>
      <c r="P282" s="10">
        <v>1493999660.6759973</v>
      </c>
      <c r="Q282" s="9">
        <v>266</v>
      </c>
      <c r="R282" s="11">
        <v>17.5</v>
      </c>
      <c r="S282" s="10">
        <f t="shared" si="17"/>
        <v>664.87777777777774</v>
      </c>
      <c r="T282" s="12">
        <f t="shared" si="18"/>
        <v>4170281.007714015</v>
      </c>
      <c r="U282" s="13">
        <f t="shared" si="19"/>
        <v>4155043.6619440066</v>
      </c>
    </row>
    <row r="283" spans="1:21" x14ac:dyDescent="0.2">
      <c r="A283" s="9" t="s">
        <v>50</v>
      </c>
      <c r="B283" s="9" t="s">
        <v>52</v>
      </c>
      <c r="C283" s="9" t="s">
        <v>39</v>
      </c>
      <c r="D283" s="44" t="s">
        <v>73</v>
      </c>
      <c r="E283" s="10">
        <v>2846105.3221335062</v>
      </c>
      <c r="F283" s="10">
        <v>663.9473684210526</v>
      </c>
      <c r="G283" s="10">
        <v>128.68421052631578</v>
      </c>
      <c r="H283" s="10">
        <v>27.605263157894736</v>
      </c>
      <c r="I283" s="10">
        <v>82.05263157894737</v>
      </c>
      <c r="J283" s="10">
        <v>27.350877192982455</v>
      </c>
      <c r="K283" s="10">
        <f t="shared" si="16"/>
        <v>847.58771929824547</v>
      </c>
      <c r="L283" s="10">
        <v>1889664138.8796935</v>
      </c>
      <c r="M283" s="10">
        <v>366248816.45349592</v>
      </c>
      <c r="N283" s="10">
        <v>78567486.392580211</v>
      </c>
      <c r="O283" s="10">
        <v>77843477.143967301</v>
      </c>
      <c r="P283" s="10">
        <v>2412323918.8697376</v>
      </c>
      <c r="Q283" s="9">
        <v>266</v>
      </c>
      <c r="R283" s="11">
        <v>17.5</v>
      </c>
      <c r="S283" s="10">
        <f t="shared" si="17"/>
        <v>847.58771929824582</v>
      </c>
      <c r="T283" s="12">
        <f t="shared" si="18"/>
        <v>6733648.5329352636</v>
      </c>
      <c r="U283" s="13">
        <f t="shared" si="19"/>
        <v>6709045.1714830603</v>
      </c>
    </row>
    <row r="284" spans="1:21" x14ac:dyDescent="0.2">
      <c r="A284" s="9" t="s">
        <v>50</v>
      </c>
      <c r="B284" s="9" t="s">
        <v>52</v>
      </c>
      <c r="C284" s="9" t="s">
        <v>39</v>
      </c>
      <c r="D284" s="44" t="s">
        <v>27</v>
      </c>
      <c r="E284" s="10">
        <v>89528.955669641044</v>
      </c>
      <c r="F284" s="10">
        <v>171</v>
      </c>
      <c r="G284" s="10">
        <v>3.5</v>
      </c>
      <c r="H284" s="10">
        <v>12.5</v>
      </c>
      <c r="I284" s="10">
        <v>1</v>
      </c>
      <c r="J284" s="10">
        <v>0.33333333333333331</v>
      </c>
      <c r="K284" s="10">
        <f t="shared" si="16"/>
        <v>187.33333333333334</v>
      </c>
      <c r="L284" s="10">
        <v>15309451.419508619</v>
      </c>
      <c r="M284" s="10">
        <v>313351.34484374366</v>
      </c>
      <c r="N284" s="10">
        <v>1119111.9458705131</v>
      </c>
      <c r="O284" s="10">
        <v>29842.98522321368</v>
      </c>
      <c r="P284" s="10">
        <v>16771757.695446089</v>
      </c>
      <c r="Q284" s="9">
        <v>266</v>
      </c>
      <c r="R284" s="11">
        <v>17.5</v>
      </c>
      <c r="S284" s="10">
        <f t="shared" si="17"/>
        <v>187.33333333333334</v>
      </c>
      <c r="T284" s="12">
        <f t="shared" si="18"/>
        <v>46815.902589732032</v>
      </c>
      <c r="U284" s="13">
        <f t="shared" si="19"/>
        <v>46644.846947684106</v>
      </c>
    </row>
    <row r="285" spans="1:21" x14ac:dyDescent="0.2">
      <c r="A285" s="9" t="s">
        <v>50</v>
      </c>
      <c r="B285" s="9" t="s">
        <v>52</v>
      </c>
      <c r="C285" s="9" t="s">
        <v>39</v>
      </c>
      <c r="D285" s="44" t="s">
        <v>31</v>
      </c>
      <c r="E285" s="10">
        <v>81594.155760313835</v>
      </c>
      <c r="F285" s="10">
        <v>184.5</v>
      </c>
      <c r="G285" s="10">
        <v>9</v>
      </c>
      <c r="H285" s="10">
        <v>0</v>
      </c>
      <c r="I285" s="10">
        <v>0</v>
      </c>
      <c r="J285" s="10">
        <v>0</v>
      </c>
      <c r="K285" s="10">
        <f t="shared" si="16"/>
        <v>193.5</v>
      </c>
      <c r="L285" s="10">
        <v>15054121.737777902</v>
      </c>
      <c r="M285" s="10">
        <v>734347.40184282453</v>
      </c>
      <c r="N285" s="10">
        <v>0</v>
      </c>
      <c r="O285" s="10">
        <v>0</v>
      </c>
      <c r="P285" s="10">
        <v>15788469.139620727</v>
      </c>
      <c r="Q285" s="9">
        <v>266</v>
      </c>
      <c r="R285" s="11">
        <v>17.5</v>
      </c>
      <c r="S285" s="10">
        <f t="shared" si="17"/>
        <v>193.5</v>
      </c>
      <c r="T285" s="12">
        <f t="shared" si="18"/>
        <v>44071.19675251274</v>
      </c>
      <c r="U285" s="13">
        <f t="shared" si="19"/>
        <v>43910.169698898382</v>
      </c>
    </row>
    <row r="286" spans="1:21" x14ac:dyDescent="0.2">
      <c r="A286" s="9" t="s">
        <v>50</v>
      </c>
      <c r="B286" s="9" t="s">
        <v>52</v>
      </c>
      <c r="C286" s="9" t="s">
        <v>39</v>
      </c>
      <c r="D286" s="44" t="s">
        <v>33</v>
      </c>
      <c r="E286" s="10">
        <v>54883.397038152514</v>
      </c>
      <c r="F286" s="10">
        <v>0</v>
      </c>
      <c r="G286" s="10">
        <v>421.5</v>
      </c>
      <c r="H286" s="10">
        <v>2.5</v>
      </c>
      <c r="I286" s="10">
        <v>56.5</v>
      </c>
      <c r="J286" s="10">
        <v>18.833333333333332</v>
      </c>
      <c r="K286" s="10">
        <f t="shared" si="16"/>
        <v>442.83333333333331</v>
      </c>
      <c r="L286" s="10">
        <v>0</v>
      </c>
      <c r="M286" s="10">
        <v>23133351.851581283</v>
      </c>
      <c r="N286" s="10">
        <v>137208.49259538128</v>
      </c>
      <c r="O286" s="10">
        <v>1033637.3108852056</v>
      </c>
      <c r="P286" s="10">
        <v>24304197.655061871</v>
      </c>
      <c r="Q286" s="9">
        <v>266</v>
      </c>
      <c r="R286" s="11">
        <v>17.5</v>
      </c>
      <c r="S286" s="10">
        <f t="shared" si="17"/>
        <v>442.83333333333331</v>
      </c>
      <c r="T286" s="12">
        <f t="shared" si="18"/>
        <v>67841.604356704658</v>
      </c>
      <c r="U286" s="13">
        <f t="shared" si="19"/>
        <v>67593.725141547911</v>
      </c>
    </row>
    <row r="287" spans="1:21" x14ac:dyDescent="0.2">
      <c r="A287" s="9" t="s">
        <v>50</v>
      </c>
      <c r="B287" s="9" t="s">
        <v>52</v>
      </c>
      <c r="C287" s="9" t="s">
        <v>74</v>
      </c>
      <c r="D287" s="44" t="s">
        <v>71</v>
      </c>
      <c r="E287" s="10">
        <v>405026.42275082722</v>
      </c>
      <c r="F287" s="10">
        <v>208.4</v>
      </c>
      <c r="G287" s="10">
        <v>122</v>
      </c>
      <c r="H287" s="10">
        <v>9.6</v>
      </c>
      <c r="I287" s="10">
        <v>64.199999999999989</v>
      </c>
      <c r="J287" s="10">
        <v>21.4</v>
      </c>
      <c r="K287" s="10">
        <f t="shared" si="16"/>
        <v>361.4</v>
      </c>
      <c r="L287" s="10">
        <v>84407506.501272395</v>
      </c>
      <c r="M287" s="10">
        <v>49413223.575600922</v>
      </c>
      <c r="N287" s="10">
        <v>3888253.658407941</v>
      </c>
      <c r="O287" s="10">
        <v>8667565.4468677025</v>
      </c>
      <c r="P287" s="10">
        <v>146376549.18214893</v>
      </c>
      <c r="Q287" s="9">
        <v>235</v>
      </c>
      <c r="R287" s="11">
        <v>21.5</v>
      </c>
      <c r="S287" s="10">
        <f t="shared" si="17"/>
        <v>361.39999999999992</v>
      </c>
      <c r="T287" s="12">
        <f t="shared" si="18"/>
        <v>440063.96594548185</v>
      </c>
      <c r="U287" s="13">
        <f t="shared" si="19"/>
        <v>438456.06307331828</v>
      </c>
    </row>
    <row r="288" spans="1:21" x14ac:dyDescent="0.2">
      <c r="A288" s="9" t="s">
        <v>50</v>
      </c>
      <c r="B288" s="9" t="s">
        <v>52</v>
      </c>
      <c r="C288" s="9" t="s">
        <v>74</v>
      </c>
      <c r="D288" s="44" t="s">
        <v>72</v>
      </c>
      <c r="E288" s="10">
        <v>1290173.1881165269</v>
      </c>
      <c r="F288" s="10">
        <v>382.4375</v>
      </c>
      <c r="G288" s="10">
        <v>179.1875</v>
      </c>
      <c r="H288" s="10">
        <v>17.4375</v>
      </c>
      <c r="I288" s="10">
        <v>2.625</v>
      </c>
      <c r="J288" s="10">
        <v>0.875</v>
      </c>
      <c r="K288" s="10">
        <f t="shared" si="16"/>
        <v>579.9375</v>
      </c>
      <c r="L288" s="10">
        <v>493410608.63031429</v>
      </c>
      <c r="M288" s="10">
        <v>231182908.14563018</v>
      </c>
      <c r="N288" s="10">
        <v>22497394.967781939</v>
      </c>
      <c r="O288" s="10">
        <v>1128901.5396019612</v>
      </c>
      <c r="P288" s="10">
        <v>748219813.28332829</v>
      </c>
      <c r="Q288" s="9">
        <v>235</v>
      </c>
      <c r="R288" s="11">
        <v>21.5</v>
      </c>
      <c r="S288" s="10">
        <f t="shared" si="17"/>
        <v>579.9375</v>
      </c>
      <c r="T288" s="12">
        <f t="shared" si="18"/>
        <v>2249435.3109986023</v>
      </c>
      <c r="U288" s="13">
        <f t="shared" si="19"/>
        <v>2241216.3388100252</v>
      </c>
    </row>
    <row r="289" spans="1:21" x14ac:dyDescent="0.2">
      <c r="A289" s="9" t="s">
        <v>50</v>
      </c>
      <c r="B289" s="9" t="s">
        <v>52</v>
      </c>
      <c r="C289" s="9" t="s">
        <v>74</v>
      </c>
      <c r="D289" s="44" t="s">
        <v>73</v>
      </c>
      <c r="E289" s="10">
        <v>3570919.2380582821</v>
      </c>
      <c r="F289" s="10">
        <v>716.68518518518522</v>
      </c>
      <c r="G289" s="10">
        <v>122.03703703703704</v>
      </c>
      <c r="H289" s="10">
        <v>16.555555555555557</v>
      </c>
      <c r="I289" s="10">
        <v>15.611111111111111</v>
      </c>
      <c r="J289" s="10">
        <v>5.2037037037037033</v>
      </c>
      <c r="K289" s="10">
        <f t="shared" si="16"/>
        <v>860.48148148148152</v>
      </c>
      <c r="L289" s="10">
        <v>2559224915.4091406</v>
      </c>
      <c r="M289" s="10">
        <v>435784403.31118667</v>
      </c>
      <c r="N289" s="10">
        <v>59118551.830076009</v>
      </c>
      <c r="O289" s="10">
        <v>18582005.664710689</v>
      </c>
      <c r="P289" s="10">
        <v>3072709876.2151136</v>
      </c>
      <c r="Q289" s="9">
        <v>235</v>
      </c>
      <c r="R289" s="11">
        <v>21.5</v>
      </c>
      <c r="S289" s="10">
        <f t="shared" si="17"/>
        <v>860.48148148148152</v>
      </c>
      <c r="T289" s="12">
        <f t="shared" si="18"/>
        <v>9237742.6704084165</v>
      </c>
      <c r="U289" s="13">
        <f t="shared" si="19"/>
        <v>9203989.8659947552</v>
      </c>
    </row>
    <row r="290" spans="1:21" x14ac:dyDescent="0.2">
      <c r="A290" s="9" t="s">
        <v>50</v>
      </c>
      <c r="B290" s="9" t="s">
        <v>52</v>
      </c>
      <c r="C290" s="9" t="s">
        <v>74</v>
      </c>
      <c r="D290" s="44" t="s">
        <v>27</v>
      </c>
      <c r="E290" s="10">
        <v>54295.551190015525</v>
      </c>
      <c r="F290" s="10">
        <v>234</v>
      </c>
      <c r="G290" s="10">
        <v>0</v>
      </c>
      <c r="H290" s="10">
        <v>4</v>
      </c>
      <c r="I290" s="10">
        <v>0</v>
      </c>
      <c r="J290" s="10">
        <v>0</v>
      </c>
      <c r="K290" s="10">
        <f t="shared" si="16"/>
        <v>238</v>
      </c>
      <c r="L290" s="10">
        <v>12705158.978463633</v>
      </c>
      <c r="M290" s="10">
        <v>0</v>
      </c>
      <c r="N290" s="10">
        <v>217182.2047600621</v>
      </c>
      <c r="O290" s="10">
        <v>0</v>
      </c>
      <c r="P290" s="10">
        <v>12922341.183223695</v>
      </c>
      <c r="Q290" s="9">
        <v>235</v>
      </c>
      <c r="R290" s="11">
        <v>21.5</v>
      </c>
      <c r="S290" s="10">
        <f t="shared" si="17"/>
        <v>238</v>
      </c>
      <c r="T290" s="12">
        <f t="shared" si="18"/>
        <v>38849.506578500172</v>
      </c>
      <c r="U290" s="13">
        <f t="shared" si="19"/>
        <v>38707.55850266647</v>
      </c>
    </row>
    <row r="291" spans="1:21" x14ac:dyDescent="0.2">
      <c r="A291" s="9" t="s">
        <v>50</v>
      </c>
      <c r="B291" s="9" t="s">
        <v>52</v>
      </c>
      <c r="C291" s="9" t="s">
        <v>74</v>
      </c>
      <c r="D291" s="44" t="s">
        <v>31</v>
      </c>
      <c r="E291" s="10">
        <v>172796.04546574468</v>
      </c>
      <c r="F291" s="10">
        <v>138.5</v>
      </c>
      <c r="G291" s="10">
        <v>1</v>
      </c>
      <c r="H291" s="10">
        <v>16</v>
      </c>
      <c r="I291" s="10">
        <v>0</v>
      </c>
      <c r="J291" s="10">
        <v>0</v>
      </c>
      <c r="K291" s="10">
        <f t="shared" si="16"/>
        <v>155.5</v>
      </c>
      <c r="L291" s="10">
        <v>23932252.297005638</v>
      </c>
      <c r="M291" s="10">
        <v>172796.04546574468</v>
      </c>
      <c r="N291" s="10">
        <v>2764736.7274519149</v>
      </c>
      <c r="O291" s="10">
        <v>0</v>
      </c>
      <c r="P291" s="10">
        <v>26869785.069923297</v>
      </c>
      <c r="Q291" s="9">
        <v>235</v>
      </c>
      <c r="R291" s="11">
        <v>21.5</v>
      </c>
      <c r="S291" s="10">
        <f t="shared" si="17"/>
        <v>155.5</v>
      </c>
      <c r="T291" s="12">
        <f t="shared" si="18"/>
        <v>80780.86447617365</v>
      </c>
      <c r="U291" s="13">
        <f t="shared" si="19"/>
        <v>80485.70787609159</v>
      </c>
    </row>
    <row r="292" spans="1:21" x14ac:dyDescent="0.2">
      <c r="A292" s="9" t="s">
        <v>50</v>
      </c>
      <c r="B292" s="9" t="s">
        <v>52</v>
      </c>
      <c r="C292" s="9" t="s">
        <v>74</v>
      </c>
      <c r="D292" s="44" t="s">
        <v>33</v>
      </c>
      <c r="E292" s="10">
        <v>198321.47022736017</v>
      </c>
      <c r="F292" s="10">
        <v>349.5</v>
      </c>
      <c r="G292" s="10">
        <v>0</v>
      </c>
      <c r="H292" s="10">
        <v>1</v>
      </c>
      <c r="I292" s="10">
        <v>17</v>
      </c>
      <c r="J292" s="10">
        <v>5.666666666666667</v>
      </c>
      <c r="K292" s="10">
        <f t="shared" si="16"/>
        <v>356.16666666666669</v>
      </c>
      <c r="L292" s="10">
        <v>69313353.84446238</v>
      </c>
      <c r="M292" s="10">
        <v>0</v>
      </c>
      <c r="N292" s="10">
        <v>198321.47022736017</v>
      </c>
      <c r="O292" s="10">
        <v>1123821.6646217078</v>
      </c>
      <c r="P292" s="10">
        <v>70635496.979311451</v>
      </c>
      <c r="Q292" s="9">
        <v>235</v>
      </c>
      <c r="R292" s="11">
        <v>21.5</v>
      </c>
      <c r="S292" s="10">
        <f t="shared" si="17"/>
        <v>356.16666666666669</v>
      </c>
      <c r="T292" s="12">
        <f t="shared" si="18"/>
        <v>212357.3558122704</v>
      </c>
      <c r="U292" s="13">
        <f t="shared" si="19"/>
        <v>211581.44587926328</v>
      </c>
    </row>
    <row r="293" spans="1:21" x14ac:dyDescent="0.2">
      <c r="A293" s="9" t="s">
        <v>50</v>
      </c>
      <c r="B293" s="9" t="s">
        <v>52</v>
      </c>
      <c r="C293" s="9" t="s">
        <v>40</v>
      </c>
      <c r="D293" s="44" t="s">
        <v>71</v>
      </c>
      <c r="E293" s="10">
        <v>164343.21437416546</v>
      </c>
      <c r="F293" s="10">
        <v>416.33333333333331</v>
      </c>
      <c r="G293" s="10">
        <v>139.33333333333334</v>
      </c>
      <c r="H293" s="10">
        <v>5</v>
      </c>
      <c r="I293" s="10">
        <v>4.666666666666667</v>
      </c>
      <c r="J293" s="10">
        <v>1.5555555555555556</v>
      </c>
      <c r="K293" s="10">
        <f t="shared" si="16"/>
        <v>562.22222222222217</v>
      </c>
      <c r="L293" s="10">
        <v>68421558.251110882</v>
      </c>
      <c r="M293" s="10">
        <v>22898487.869467054</v>
      </c>
      <c r="N293" s="10">
        <v>821716.07187082735</v>
      </c>
      <c r="O293" s="10">
        <v>255645.00013759072</v>
      </c>
      <c r="P293" s="10">
        <v>92397407.192586347</v>
      </c>
      <c r="Q293" s="9">
        <v>242</v>
      </c>
      <c r="R293" s="11">
        <v>22</v>
      </c>
      <c r="S293" s="10">
        <f t="shared" si="17"/>
        <v>562.22222222222217</v>
      </c>
      <c r="T293" s="12">
        <f t="shared" si="18"/>
        <v>268028.84235204803</v>
      </c>
      <c r="U293" s="13">
        <f t="shared" si="19"/>
        <v>267049.52030163974</v>
      </c>
    </row>
    <row r="294" spans="1:21" x14ac:dyDescent="0.2">
      <c r="A294" s="9" t="s">
        <v>50</v>
      </c>
      <c r="B294" s="9" t="s">
        <v>52</v>
      </c>
      <c r="C294" s="9" t="s">
        <v>40</v>
      </c>
      <c r="D294" s="44" t="s">
        <v>72</v>
      </c>
      <c r="E294" s="10">
        <v>311085.32654048939</v>
      </c>
      <c r="F294" s="10">
        <v>654.4</v>
      </c>
      <c r="G294" s="10">
        <v>381.6</v>
      </c>
      <c r="H294" s="10">
        <v>9</v>
      </c>
      <c r="I294" s="10">
        <v>60.20000000000001</v>
      </c>
      <c r="J294" s="10">
        <v>20.06666666666667</v>
      </c>
      <c r="K294" s="10">
        <f t="shared" si="16"/>
        <v>1065.0666666666666</v>
      </c>
      <c r="L294" s="10">
        <v>203574237.68809626</v>
      </c>
      <c r="M294" s="10">
        <v>118710160.60785076</v>
      </c>
      <c r="N294" s="10">
        <v>2799767.9388644043</v>
      </c>
      <c r="O294" s="10">
        <v>6242445.5525791552</v>
      </c>
      <c r="P294" s="10">
        <v>331326611.78739053</v>
      </c>
      <c r="Q294" s="9">
        <v>242</v>
      </c>
      <c r="R294" s="11">
        <v>22</v>
      </c>
      <c r="S294" s="10">
        <f t="shared" si="17"/>
        <v>1065.0666666666666</v>
      </c>
      <c r="T294" s="12">
        <f t="shared" si="18"/>
        <v>961120.99782953784</v>
      </c>
      <c r="U294" s="13">
        <f t="shared" si="19"/>
        <v>957609.26014479797</v>
      </c>
    </row>
    <row r="295" spans="1:21" x14ac:dyDescent="0.2">
      <c r="A295" s="9" t="s">
        <v>50</v>
      </c>
      <c r="B295" s="9" t="s">
        <v>52</v>
      </c>
      <c r="C295" s="9" t="s">
        <v>40</v>
      </c>
      <c r="D295" s="44" t="s">
        <v>73</v>
      </c>
      <c r="E295" s="10">
        <v>833856.37215657171</v>
      </c>
      <c r="F295" s="10">
        <v>999.44444444444446</v>
      </c>
      <c r="G295" s="10">
        <v>167.11111111111111</v>
      </c>
      <c r="H295" s="10">
        <v>31.222222222222221</v>
      </c>
      <c r="I295" s="10">
        <v>12.111111111111111</v>
      </c>
      <c r="J295" s="10">
        <v>4.0370370370370372</v>
      </c>
      <c r="K295" s="10">
        <f t="shared" si="16"/>
        <v>1201.8148148148148</v>
      </c>
      <c r="L295" s="10">
        <v>833393118.61648476</v>
      </c>
      <c r="M295" s="10">
        <v>139346664.85816488</v>
      </c>
      <c r="N295" s="10">
        <v>26034848.952888515</v>
      </c>
      <c r="O295" s="10">
        <v>3366309.0579654193</v>
      </c>
      <c r="P295" s="10">
        <v>1002140941.4855036</v>
      </c>
      <c r="Q295" s="9">
        <v>242</v>
      </c>
      <c r="R295" s="11">
        <v>22</v>
      </c>
      <c r="S295" s="10">
        <f t="shared" si="17"/>
        <v>1201.8148148148148</v>
      </c>
      <c r="T295" s="12">
        <f t="shared" si="18"/>
        <v>2907036.9459620807</v>
      </c>
      <c r="U295" s="13">
        <f t="shared" si="19"/>
        <v>2896415.2331734514</v>
      </c>
    </row>
    <row r="296" spans="1:21" x14ac:dyDescent="0.2">
      <c r="A296" s="9" t="s">
        <v>50</v>
      </c>
      <c r="B296" s="9" t="s">
        <v>52</v>
      </c>
      <c r="C296" s="9" t="s">
        <v>40</v>
      </c>
      <c r="D296" s="44" t="s">
        <v>27</v>
      </c>
      <c r="E296" s="10">
        <v>19212.784025042311</v>
      </c>
      <c r="F296" s="10">
        <v>100</v>
      </c>
      <c r="G296" s="10">
        <v>2</v>
      </c>
      <c r="H296" s="10">
        <v>0</v>
      </c>
      <c r="I296" s="10">
        <v>0</v>
      </c>
      <c r="J296" s="10">
        <v>0</v>
      </c>
      <c r="K296" s="10">
        <f t="shared" si="16"/>
        <v>102</v>
      </c>
      <c r="L296" s="10">
        <v>1921278.4025042311</v>
      </c>
      <c r="M296" s="10">
        <v>38425.568050084621</v>
      </c>
      <c r="N296" s="10">
        <v>0</v>
      </c>
      <c r="O296" s="10">
        <v>0</v>
      </c>
      <c r="P296" s="10">
        <v>1959703.9705543157</v>
      </c>
      <c r="Q296" s="9">
        <v>242</v>
      </c>
      <c r="R296" s="11">
        <v>22</v>
      </c>
      <c r="S296" s="10">
        <f t="shared" si="17"/>
        <v>102</v>
      </c>
      <c r="T296" s="12">
        <f t="shared" si="18"/>
        <v>5684.7611046658258</v>
      </c>
      <c r="U296" s="13">
        <f t="shared" si="19"/>
        <v>5663.9901613141765</v>
      </c>
    </row>
    <row r="297" spans="1:21" x14ac:dyDescent="0.2">
      <c r="A297" s="9" t="s">
        <v>50</v>
      </c>
      <c r="B297" s="9" t="s">
        <v>52</v>
      </c>
      <c r="C297" s="9" t="s">
        <v>40</v>
      </c>
      <c r="D297" s="44" t="s">
        <v>31</v>
      </c>
      <c r="E297" s="10">
        <v>5861.2303259256723</v>
      </c>
      <c r="F297" s="10">
        <v>144</v>
      </c>
      <c r="G297" s="10">
        <v>0</v>
      </c>
      <c r="H297" s="10">
        <v>0</v>
      </c>
      <c r="I297" s="10">
        <v>0</v>
      </c>
      <c r="J297" s="10">
        <v>0</v>
      </c>
      <c r="K297" s="10">
        <f t="shared" si="16"/>
        <v>144</v>
      </c>
      <c r="L297" s="10">
        <v>844017.16693329683</v>
      </c>
      <c r="M297" s="10">
        <v>0</v>
      </c>
      <c r="N297" s="10">
        <v>0</v>
      </c>
      <c r="O297" s="10">
        <v>0</v>
      </c>
      <c r="P297" s="10">
        <v>844017.16693329683</v>
      </c>
      <c r="Q297" s="9">
        <v>242</v>
      </c>
      <c r="R297" s="11">
        <v>22</v>
      </c>
      <c r="S297" s="10">
        <f t="shared" si="17"/>
        <v>144</v>
      </c>
      <c r="T297" s="12">
        <f t="shared" si="18"/>
        <v>2448.347318955266</v>
      </c>
      <c r="U297" s="13">
        <f t="shared" si="19"/>
        <v>2439.4015633587037</v>
      </c>
    </row>
    <row r="298" spans="1:21" x14ac:dyDescent="0.2">
      <c r="A298" s="9" t="s">
        <v>50</v>
      </c>
      <c r="B298" s="9" t="s">
        <v>52</v>
      </c>
      <c r="C298" s="9" t="s">
        <v>40</v>
      </c>
      <c r="D298" s="44" t="s">
        <v>33</v>
      </c>
      <c r="E298" s="10">
        <v>19183.977530868782</v>
      </c>
      <c r="F298" s="10">
        <v>534.33333333333337</v>
      </c>
      <c r="G298" s="10">
        <v>6.666666666666667</v>
      </c>
      <c r="H298" s="10">
        <v>3</v>
      </c>
      <c r="I298" s="10">
        <v>0</v>
      </c>
      <c r="J298" s="10">
        <v>0</v>
      </c>
      <c r="K298" s="10">
        <f t="shared" si="16"/>
        <v>544</v>
      </c>
      <c r="L298" s="10">
        <v>10250638.660660887</v>
      </c>
      <c r="M298" s="10">
        <v>127893.18353912522</v>
      </c>
      <c r="N298" s="10">
        <v>57551.932592606347</v>
      </c>
      <c r="O298" s="10">
        <v>0</v>
      </c>
      <c r="P298" s="10">
        <v>10436083.776792618</v>
      </c>
      <c r="Q298" s="9">
        <v>242</v>
      </c>
      <c r="R298" s="11">
        <v>22</v>
      </c>
      <c r="S298" s="10">
        <f t="shared" si="17"/>
        <v>544</v>
      </c>
      <c r="T298" s="12">
        <f t="shared" si="18"/>
        <v>30273.267815324041</v>
      </c>
      <c r="U298" s="13">
        <f t="shared" si="19"/>
        <v>30162.655545206777</v>
      </c>
    </row>
    <row r="299" spans="1:21" x14ac:dyDescent="0.2">
      <c r="A299" s="9" t="s">
        <v>53</v>
      </c>
      <c r="B299" s="9" t="s">
        <v>54</v>
      </c>
      <c r="C299" s="9" t="s">
        <v>24</v>
      </c>
      <c r="D299" s="44" t="s">
        <v>71</v>
      </c>
      <c r="E299" s="10">
        <v>79030.153727261611</v>
      </c>
      <c r="F299" s="10">
        <v>241.66666666666666</v>
      </c>
      <c r="G299" s="10">
        <v>0</v>
      </c>
      <c r="H299" s="10">
        <v>3.3333333333333335</v>
      </c>
      <c r="I299" s="10">
        <v>4.666666666666667</v>
      </c>
      <c r="J299" s="10">
        <v>1.5555555555555556</v>
      </c>
      <c r="K299" s="10">
        <f t="shared" si="16"/>
        <v>246.55555555555554</v>
      </c>
      <c r="L299" s="10">
        <v>19098953.817421556</v>
      </c>
      <c r="M299" s="10">
        <v>0</v>
      </c>
      <c r="N299" s="10">
        <v>263433.84575753874</v>
      </c>
      <c r="O299" s="10">
        <v>122935.7946868514</v>
      </c>
      <c r="P299" s="10">
        <v>19485323.457865946</v>
      </c>
      <c r="Q299" s="9">
        <v>296</v>
      </c>
      <c r="R299" s="11">
        <v>10.5</v>
      </c>
      <c r="S299" s="10">
        <f t="shared" si="17"/>
        <v>246.55555555555554</v>
      </c>
      <c r="T299" s="12">
        <f t="shared" si="18"/>
        <v>53025.094747672367</v>
      </c>
      <c r="U299" s="13">
        <f t="shared" si="19"/>
        <v>52831.351999482686</v>
      </c>
    </row>
    <row r="300" spans="1:21" x14ac:dyDescent="0.2">
      <c r="A300" s="9" t="s">
        <v>53</v>
      </c>
      <c r="B300" s="9" t="s">
        <v>54</v>
      </c>
      <c r="C300" s="9" t="s">
        <v>24</v>
      </c>
      <c r="D300" s="44" t="s">
        <v>72</v>
      </c>
      <c r="E300" s="10">
        <v>654842.96695959149</v>
      </c>
      <c r="F300" s="10">
        <v>771.125</v>
      </c>
      <c r="G300" s="10">
        <v>1</v>
      </c>
      <c r="H300" s="10">
        <v>1.5</v>
      </c>
      <c r="I300" s="10">
        <v>0.75</v>
      </c>
      <c r="J300" s="10">
        <v>0.25</v>
      </c>
      <c r="K300" s="10">
        <f t="shared" si="16"/>
        <v>773.875</v>
      </c>
      <c r="L300" s="10">
        <v>504965782.89671499</v>
      </c>
      <c r="M300" s="10">
        <v>654842.96695959149</v>
      </c>
      <c r="N300" s="10">
        <v>982264.45043938723</v>
      </c>
      <c r="O300" s="10">
        <v>163710.74173989787</v>
      </c>
      <c r="P300" s="10">
        <v>506766601.05585384</v>
      </c>
      <c r="Q300" s="9">
        <v>296</v>
      </c>
      <c r="R300" s="11">
        <v>10.5</v>
      </c>
      <c r="S300" s="10">
        <f t="shared" si="17"/>
        <v>773.875</v>
      </c>
      <c r="T300" s="12">
        <f t="shared" si="18"/>
        <v>1379055.7336165213</v>
      </c>
      <c r="U300" s="13">
        <f t="shared" si="19"/>
        <v>1374016.9486976254</v>
      </c>
    </row>
    <row r="301" spans="1:21" x14ac:dyDescent="0.2">
      <c r="A301" s="9" t="s">
        <v>53</v>
      </c>
      <c r="B301" s="9" t="s">
        <v>54</v>
      </c>
      <c r="C301" s="9" t="s">
        <v>24</v>
      </c>
      <c r="D301" s="44" t="s">
        <v>73</v>
      </c>
      <c r="E301" s="10">
        <v>3141740.111528975</v>
      </c>
      <c r="F301" s="10">
        <v>1557.175</v>
      </c>
      <c r="G301" s="10">
        <v>62.75</v>
      </c>
      <c r="H301" s="10">
        <v>5.45</v>
      </c>
      <c r="I301" s="10">
        <v>6.8249999999999993</v>
      </c>
      <c r="J301" s="10">
        <v>2.2749999999999999</v>
      </c>
      <c r="K301" s="10">
        <f t="shared" si="16"/>
        <v>1627.65</v>
      </c>
      <c r="L301" s="10">
        <v>4892239158.1701317</v>
      </c>
      <c r="M301" s="10">
        <v>197144191.99844319</v>
      </c>
      <c r="N301" s="10">
        <v>17122483.607832912</v>
      </c>
      <c r="O301" s="10">
        <v>7147458.7537284177</v>
      </c>
      <c r="P301" s="10">
        <v>5113653292.5301361</v>
      </c>
      <c r="Q301" s="9">
        <v>296</v>
      </c>
      <c r="R301" s="11">
        <v>10.5</v>
      </c>
      <c r="S301" s="10">
        <f t="shared" si="17"/>
        <v>1627.65</v>
      </c>
      <c r="T301" s="12">
        <f t="shared" si="18"/>
        <v>13915701.780854814</v>
      </c>
      <c r="U301" s="13">
        <f t="shared" si="19"/>
        <v>13864856.67970336</v>
      </c>
    </row>
    <row r="302" spans="1:21" x14ac:dyDescent="0.2">
      <c r="A302" s="9" t="s">
        <v>53</v>
      </c>
      <c r="B302" s="9" t="s">
        <v>54</v>
      </c>
      <c r="C302" s="9" t="s">
        <v>24</v>
      </c>
      <c r="D302" s="44" t="s">
        <v>27</v>
      </c>
      <c r="E302" s="10">
        <v>12784.852727520132</v>
      </c>
      <c r="F302" s="10">
        <v>213</v>
      </c>
      <c r="G302" s="10">
        <v>27</v>
      </c>
      <c r="H302" s="10">
        <v>12.5</v>
      </c>
      <c r="I302" s="10">
        <v>0</v>
      </c>
      <c r="J302" s="10">
        <v>0</v>
      </c>
      <c r="K302" s="10">
        <f t="shared" si="16"/>
        <v>252.5</v>
      </c>
      <c r="L302" s="10">
        <v>2723173.6309617884</v>
      </c>
      <c r="M302" s="10">
        <v>345191.02364304359</v>
      </c>
      <c r="N302" s="10">
        <v>159810.65909400166</v>
      </c>
      <c r="O302" s="10">
        <v>0</v>
      </c>
      <c r="P302" s="10">
        <v>3228175.3136988333</v>
      </c>
      <c r="Q302" s="9">
        <v>296</v>
      </c>
      <c r="R302" s="11">
        <v>10.5</v>
      </c>
      <c r="S302" s="10">
        <f t="shared" si="17"/>
        <v>252.5</v>
      </c>
      <c r="T302" s="12">
        <f t="shared" si="18"/>
        <v>8784.781132379765</v>
      </c>
      <c r="U302" s="13">
        <f t="shared" si="19"/>
        <v>8752.6833559037168</v>
      </c>
    </row>
    <row r="303" spans="1:21" x14ac:dyDescent="0.2">
      <c r="A303" s="9" t="s">
        <v>53</v>
      </c>
      <c r="B303" s="9" t="s">
        <v>54</v>
      </c>
      <c r="C303" s="9" t="s">
        <v>24</v>
      </c>
      <c r="D303" s="44" t="s">
        <v>31</v>
      </c>
      <c r="E303" s="10">
        <v>208469.21406004389</v>
      </c>
      <c r="F303" s="10">
        <v>804.33333333333337</v>
      </c>
      <c r="G303" s="10">
        <v>0</v>
      </c>
      <c r="H303" s="10">
        <v>0</v>
      </c>
      <c r="I303" s="10">
        <v>0</v>
      </c>
      <c r="J303" s="10">
        <v>0</v>
      </c>
      <c r="K303" s="10">
        <f t="shared" si="16"/>
        <v>804.33333333333337</v>
      </c>
      <c r="L303" s="10">
        <v>167678737.84229532</v>
      </c>
      <c r="M303" s="10">
        <v>0</v>
      </c>
      <c r="N303" s="10">
        <v>0</v>
      </c>
      <c r="O303" s="10">
        <v>0</v>
      </c>
      <c r="P303" s="10">
        <v>167678737.84229532</v>
      </c>
      <c r="Q303" s="9">
        <v>296</v>
      </c>
      <c r="R303" s="11">
        <v>10.5</v>
      </c>
      <c r="S303" s="10">
        <f t="shared" si="17"/>
        <v>804.33333333333337</v>
      </c>
      <c r="T303" s="12">
        <f t="shared" si="18"/>
        <v>456301.43017557054</v>
      </c>
      <c r="U303" s="13">
        <f t="shared" si="19"/>
        <v>454634.1989616371</v>
      </c>
    </row>
    <row r="304" spans="1:21" x14ac:dyDescent="0.2">
      <c r="A304" s="9" t="s">
        <v>53</v>
      </c>
      <c r="B304" s="9" t="s">
        <v>54</v>
      </c>
      <c r="C304" s="9" t="s">
        <v>24</v>
      </c>
      <c r="D304" s="44" t="s">
        <v>33</v>
      </c>
      <c r="E304" s="10">
        <v>190583.10126997222</v>
      </c>
      <c r="F304" s="10">
        <v>1000.75</v>
      </c>
      <c r="G304" s="10">
        <v>0</v>
      </c>
      <c r="H304" s="10">
        <v>0</v>
      </c>
      <c r="I304" s="10">
        <v>0</v>
      </c>
      <c r="J304" s="10">
        <v>0</v>
      </c>
      <c r="K304" s="10">
        <f t="shared" si="16"/>
        <v>1000.75</v>
      </c>
      <c r="L304" s="10">
        <v>190726038.59592471</v>
      </c>
      <c r="M304" s="10">
        <v>0</v>
      </c>
      <c r="N304" s="10">
        <v>0</v>
      </c>
      <c r="O304" s="10">
        <v>0</v>
      </c>
      <c r="P304" s="10">
        <v>190726038.59592471</v>
      </c>
      <c r="Q304" s="9">
        <v>296</v>
      </c>
      <c r="R304" s="11">
        <v>10.5</v>
      </c>
      <c r="S304" s="10">
        <f t="shared" si="17"/>
        <v>1000.75</v>
      </c>
      <c r="T304" s="12">
        <f t="shared" si="18"/>
        <v>519019.67597640998</v>
      </c>
      <c r="U304" s="13">
        <f t="shared" si="19"/>
        <v>517123.28524167015</v>
      </c>
    </row>
    <row r="305" spans="1:21" x14ac:dyDescent="0.2">
      <c r="A305" s="9" t="s">
        <v>53</v>
      </c>
      <c r="B305" s="9" t="s">
        <v>54</v>
      </c>
      <c r="C305" s="9" t="s">
        <v>37</v>
      </c>
      <c r="D305" s="44" t="s">
        <v>71</v>
      </c>
      <c r="E305" s="10">
        <v>11313.396222938811</v>
      </c>
      <c r="F305" s="10">
        <v>285.33333333333331</v>
      </c>
      <c r="G305" s="10">
        <v>0</v>
      </c>
      <c r="H305" s="10">
        <v>0</v>
      </c>
      <c r="I305" s="10">
        <v>15</v>
      </c>
      <c r="J305" s="10">
        <v>5</v>
      </c>
      <c r="K305" s="10">
        <f t="shared" si="16"/>
        <v>290.33333333333331</v>
      </c>
      <c r="L305" s="10">
        <v>3228089.055611874</v>
      </c>
      <c r="M305" s="10">
        <v>0</v>
      </c>
      <c r="N305" s="10">
        <v>0</v>
      </c>
      <c r="O305" s="10">
        <v>56566.981114694056</v>
      </c>
      <c r="P305" s="10">
        <v>3284656.0367265679</v>
      </c>
      <c r="Q305" s="9">
        <v>270</v>
      </c>
      <c r="R305" s="11">
        <v>11</v>
      </c>
      <c r="S305" s="10">
        <f t="shared" si="17"/>
        <v>290.33333333333331</v>
      </c>
      <c r="T305" s="12">
        <f t="shared" si="18"/>
        <v>9744.479575622152</v>
      </c>
      <c r="U305" s="13">
        <f t="shared" si="19"/>
        <v>9708.8752591821121</v>
      </c>
    </row>
    <row r="306" spans="1:21" x14ac:dyDescent="0.2">
      <c r="A306" s="9" t="s">
        <v>53</v>
      </c>
      <c r="B306" s="9" t="s">
        <v>54</v>
      </c>
      <c r="C306" s="9" t="s">
        <v>37</v>
      </c>
      <c r="D306" s="44" t="s">
        <v>72</v>
      </c>
      <c r="E306" s="10">
        <v>114346.68188465628</v>
      </c>
      <c r="F306" s="10">
        <v>939.66666666666663</v>
      </c>
      <c r="G306" s="10">
        <v>26.333333333333332</v>
      </c>
      <c r="H306" s="10">
        <v>0</v>
      </c>
      <c r="I306" s="10">
        <v>0</v>
      </c>
      <c r="J306" s="10">
        <v>0</v>
      </c>
      <c r="K306" s="10">
        <f t="shared" si="16"/>
        <v>966</v>
      </c>
      <c r="L306" s="10">
        <v>107447765.41094868</v>
      </c>
      <c r="M306" s="10">
        <v>3011129.289629282</v>
      </c>
      <c r="N306" s="10">
        <v>0</v>
      </c>
      <c r="O306" s="10">
        <v>0</v>
      </c>
      <c r="P306" s="10">
        <v>110458894.70057797</v>
      </c>
      <c r="Q306" s="9">
        <v>270</v>
      </c>
      <c r="R306" s="11">
        <v>11</v>
      </c>
      <c r="S306" s="10">
        <f t="shared" si="17"/>
        <v>966</v>
      </c>
      <c r="T306" s="12">
        <f t="shared" si="18"/>
        <v>327694.72094504797</v>
      </c>
      <c r="U306" s="13">
        <f t="shared" si="19"/>
        <v>326497.39209339267</v>
      </c>
    </row>
    <row r="307" spans="1:21" x14ac:dyDescent="0.2">
      <c r="A307" s="9" t="s">
        <v>53</v>
      </c>
      <c r="B307" s="9" t="s">
        <v>54</v>
      </c>
      <c r="C307" s="9" t="s">
        <v>37</v>
      </c>
      <c r="D307" s="44" t="s">
        <v>73</v>
      </c>
      <c r="E307" s="10">
        <v>495807.8348795796</v>
      </c>
      <c r="F307" s="10">
        <v>1138.4285714285713</v>
      </c>
      <c r="G307" s="10">
        <v>1.2857142857142858</v>
      </c>
      <c r="H307" s="10">
        <v>6.1428571428571432</v>
      </c>
      <c r="I307" s="10">
        <v>69.285714285714278</v>
      </c>
      <c r="J307" s="10">
        <v>23.095238095238095</v>
      </c>
      <c r="K307" s="10">
        <f t="shared" si="16"/>
        <v>1168.9523809523807</v>
      </c>
      <c r="L307" s="10">
        <v>564441805.16505277</v>
      </c>
      <c r="M307" s="10">
        <v>637467.21627374529</v>
      </c>
      <c r="N307" s="10">
        <v>3045676.6999745606</v>
      </c>
      <c r="O307" s="10">
        <v>11450799.996028386</v>
      </c>
      <c r="P307" s="10">
        <v>579575749.07732952</v>
      </c>
      <c r="Q307" s="9">
        <v>270</v>
      </c>
      <c r="R307" s="11">
        <v>11</v>
      </c>
      <c r="S307" s="10">
        <f t="shared" si="17"/>
        <v>1168.952380952381</v>
      </c>
      <c r="T307" s="12">
        <f t="shared" si="18"/>
        <v>1719408.0555960776</v>
      </c>
      <c r="U307" s="13">
        <f t="shared" si="19"/>
        <v>1713125.6935647437</v>
      </c>
    </row>
    <row r="308" spans="1:21" x14ac:dyDescent="0.2">
      <c r="A308" s="9" t="s">
        <v>53</v>
      </c>
      <c r="B308" s="9" t="s">
        <v>54</v>
      </c>
      <c r="C308" s="9" t="s">
        <v>37</v>
      </c>
      <c r="D308" s="44" t="s">
        <v>27</v>
      </c>
      <c r="E308" s="10">
        <v>2458.533717494171</v>
      </c>
      <c r="F308" s="10">
        <v>231.5</v>
      </c>
      <c r="G308" s="10">
        <v>0</v>
      </c>
      <c r="H308" s="10">
        <v>0</v>
      </c>
      <c r="I308" s="10">
        <v>0</v>
      </c>
      <c r="J308" s="10">
        <v>0</v>
      </c>
      <c r="K308" s="10">
        <f t="shared" si="16"/>
        <v>231.5</v>
      </c>
      <c r="L308" s="10">
        <v>569150.55559990054</v>
      </c>
      <c r="M308" s="10">
        <v>0</v>
      </c>
      <c r="N308" s="10">
        <v>0</v>
      </c>
      <c r="O308" s="10">
        <v>0</v>
      </c>
      <c r="P308" s="10">
        <v>569150.55559990054</v>
      </c>
      <c r="Q308" s="9">
        <v>270</v>
      </c>
      <c r="R308" s="11">
        <v>11</v>
      </c>
      <c r="S308" s="10">
        <f t="shared" si="17"/>
        <v>231.49999999999997</v>
      </c>
      <c r="T308" s="12">
        <f t="shared" si="18"/>
        <v>1688.4799816130385</v>
      </c>
      <c r="U308" s="13">
        <f t="shared" si="19"/>
        <v>1682.3106243783618</v>
      </c>
    </row>
    <row r="309" spans="1:21" x14ac:dyDescent="0.2">
      <c r="A309" s="9" t="s">
        <v>53</v>
      </c>
      <c r="B309" s="9" t="s">
        <v>54</v>
      </c>
      <c r="C309" s="9" t="s">
        <v>37</v>
      </c>
      <c r="D309" s="44" t="s">
        <v>31</v>
      </c>
      <c r="E309" s="10">
        <v>12742.648080810823</v>
      </c>
      <c r="F309" s="10">
        <v>278</v>
      </c>
      <c r="G309" s="10">
        <v>0</v>
      </c>
      <c r="H309" s="10">
        <v>0</v>
      </c>
      <c r="I309" s="10">
        <v>0</v>
      </c>
      <c r="J309" s="10">
        <v>0</v>
      </c>
      <c r="K309" s="10">
        <f t="shared" si="16"/>
        <v>278</v>
      </c>
      <c r="L309" s="10">
        <v>3542456.1664654086</v>
      </c>
      <c r="M309" s="10">
        <v>0</v>
      </c>
      <c r="N309" s="10">
        <v>0</v>
      </c>
      <c r="O309" s="10">
        <v>0</v>
      </c>
      <c r="P309" s="10">
        <v>3542456.1664654086</v>
      </c>
      <c r="Q309" s="9">
        <v>270</v>
      </c>
      <c r="R309" s="11">
        <v>11</v>
      </c>
      <c r="S309" s="10">
        <f t="shared" si="17"/>
        <v>278</v>
      </c>
      <c r="T309" s="12">
        <f t="shared" si="18"/>
        <v>10509.286627180712</v>
      </c>
      <c r="U309" s="13">
        <f t="shared" si="19"/>
        <v>10470.887863682936</v>
      </c>
    </row>
    <row r="310" spans="1:21" x14ac:dyDescent="0.2">
      <c r="A310" s="9" t="s">
        <v>53</v>
      </c>
      <c r="B310" s="9" t="s">
        <v>54</v>
      </c>
      <c r="C310" s="9" t="s">
        <v>37</v>
      </c>
      <c r="D310" s="44" t="s">
        <v>33</v>
      </c>
      <c r="E310" s="10">
        <v>17999.44637705764</v>
      </c>
      <c r="F310" s="10">
        <v>575.5</v>
      </c>
      <c r="G310" s="10">
        <v>0</v>
      </c>
      <c r="H310" s="10">
        <v>2.25</v>
      </c>
      <c r="I310" s="10">
        <v>0</v>
      </c>
      <c r="J310" s="10">
        <v>0</v>
      </c>
      <c r="K310" s="10">
        <f t="shared" si="16"/>
        <v>577.75</v>
      </c>
      <c r="L310" s="10">
        <v>10358681.389996672</v>
      </c>
      <c r="M310" s="10">
        <v>0</v>
      </c>
      <c r="N310" s="10">
        <v>40498.754348379691</v>
      </c>
      <c r="O310" s="10">
        <v>0</v>
      </c>
      <c r="P310" s="10">
        <v>10399180.144345053</v>
      </c>
      <c r="Q310" s="9">
        <v>270</v>
      </c>
      <c r="R310" s="11">
        <v>11</v>
      </c>
      <c r="S310" s="10">
        <f t="shared" si="17"/>
        <v>577.75</v>
      </c>
      <c r="T310" s="12">
        <f t="shared" si="18"/>
        <v>30850.901094890323</v>
      </c>
      <c r="U310" s="13">
        <f t="shared" si="19"/>
        <v>30738.17827203267</v>
      </c>
    </row>
    <row r="311" spans="1:21" x14ac:dyDescent="0.2">
      <c r="A311" s="9" t="s">
        <v>53</v>
      </c>
      <c r="B311" s="9" t="s">
        <v>54</v>
      </c>
      <c r="C311" s="9" t="s">
        <v>39</v>
      </c>
      <c r="D311" s="44" t="s">
        <v>71</v>
      </c>
      <c r="E311" s="10">
        <v>609365.02232120465</v>
      </c>
      <c r="F311" s="10">
        <v>287.71428571428572</v>
      </c>
      <c r="G311" s="10">
        <v>4.1428571428571432</v>
      </c>
      <c r="H311" s="10">
        <v>14</v>
      </c>
      <c r="I311" s="10">
        <v>10.714285714285715</v>
      </c>
      <c r="J311" s="10">
        <v>3.5714285714285716</v>
      </c>
      <c r="K311" s="10">
        <f t="shared" si="16"/>
        <v>309.42857142857144</v>
      </c>
      <c r="L311" s="10">
        <v>175323022.13641518</v>
      </c>
      <c r="M311" s="10">
        <v>2524512.2353307051</v>
      </c>
      <c r="N311" s="10">
        <v>8531110.3124968652</v>
      </c>
      <c r="O311" s="10">
        <v>2176303.6511471597</v>
      </c>
      <c r="P311" s="10">
        <v>188554948.33538991</v>
      </c>
      <c r="Q311" s="9">
        <v>266</v>
      </c>
      <c r="R311" s="11">
        <v>17.5</v>
      </c>
      <c r="S311" s="10">
        <f t="shared" si="17"/>
        <v>309.42857142857144</v>
      </c>
      <c r="T311" s="12">
        <f t="shared" si="18"/>
        <v>526323.49300386093</v>
      </c>
      <c r="U311" s="13">
        <f t="shared" si="19"/>
        <v>524400.41562971182</v>
      </c>
    </row>
    <row r="312" spans="1:21" x14ac:dyDescent="0.2">
      <c r="A312" s="9" t="s">
        <v>53</v>
      </c>
      <c r="B312" s="9" t="s">
        <v>54</v>
      </c>
      <c r="C312" s="9" t="s">
        <v>39</v>
      </c>
      <c r="D312" s="44" t="s">
        <v>72</v>
      </c>
      <c r="E312" s="10">
        <v>1337415.0070173217</v>
      </c>
      <c r="F312" s="10">
        <v>633.88235294117646</v>
      </c>
      <c r="G312" s="10">
        <v>98.941176470588232</v>
      </c>
      <c r="H312" s="10">
        <v>7.2352941176470589</v>
      </c>
      <c r="I312" s="10">
        <v>6.4117647058823533</v>
      </c>
      <c r="J312" s="10">
        <v>2.1372549019607843</v>
      </c>
      <c r="K312" s="10">
        <f t="shared" si="16"/>
        <v>742.19607843137248</v>
      </c>
      <c r="L312" s="10">
        <v>847763771.50697982</v>
      </c>
      <c r="M312" s="10">
        <v>132325414.22371382</v>
      </c>
      <c r="N312" s="10">
        <v>9676590.9331253264</v>
      </c>
      <c r="O312" s="10">
        <v>2858396.7797036874</v>
      </c>
      <c r="P312" s="10">
        <v>992624173.44352269</v>
      </c>
      <c r="Q312" s="9">
        <v>266</v>
      </c>
      <c r="R312" s="11">
        <v>17.5</v>
      </c>
      <c r="S312" s="10">
        <f t="shared" si="17"/>
        <v>742.19607843137248</v>
      </c>
      <c r="T312" s="12">
        <f t="shared" si="18"/>
        <v>2770764.8450444192</v>
      </c>
      <c r="U312" s="13">
        <f t="shared" si="19"/>
        <v>2760641.04237663</v>
      </c>
    </row>
    <row r="313" spans="1:21" x14ac:dyDescent="0.2">
      <c r="A313" s="9" t="s">
        <v>53</v>
      </c>
      <c r="B313" s="9" t="s">
        <v>54</v>
      </c>
      <c r="C313" s="9" t="s">
        <v>39</v>
      </c>
      <c r="D313" s="44" t="s">
        <v>73</v>
      </c>
      <c r="E313" s="10">
        <v>5228495.1540576387</v>
      </c>
      <c r="F313" s="10">
        <v>639.66666666666663</v>
      </c>
      <c r="G313" s="10">
        <v>147.69841269841271</v>
      </c>
      <c r="H313" s="10">
        <v>34.714285714285715</v>
      </c>
      <c r="I313" s="10">
        <v>68.682539682539698</v>
      </c>
      <c r="J313" s="10">
        <v>22.894179894179899</v>
      </c>
      <c r="K313" s="10">
        <f t="shared" si="16"/>
        <v>844.9735449735449</v>
      </c>
      <c r="L313" s="10">
        <v>3344494066.8788695</v>
      </c>
      <c r="M313" s="10">
        <v>772240435.05565608</v>
      </c>
      <c r="N313" s="10">
        <v>181503474.63371518</v>
      </c>
      <c r="O313" s="10">
        <v>119702108.63284343</v>
      </c>
      <c r="P313" s="10">
        <v>4417940085.2010841</v>
      </c>
      <c r="Q313" s="9">
        <v>266</v>
      </c>
      <c r="R313" s="11">
        <v>17.5</v>
      </c>
      <c r="S313" s="10">
        <f t="shared" si="17"/>
        <v>844.97354497354502</v>
      </c>
      <c r="T313" s="12">
        <f t="shared" si="18"/>
        <v>12332032.004743626</v>
      </c>
      <c r="U313" s="13">
        <f t="shared" si="19"/>
        <v>12286973.305975964</v>
      </c>
    </row>
    <row r="314" spans="1:21" x14ac:dyDescent="0.2">
      <c r="A314" s="9" t="s">
        <v>53</v>
      </c>
      <c r="B314" s="9" t="s">
        <v>54</v>
      </c>
      <c r="C314" s="9" t="s">
        <v>39</v>
      </c>
      <c r="D314" s="44" t="s">
        <v>27</v>
      </c>
      <c r="E314" s="10">
        <v>116788.32592201194</v>
      </c>
      <c r="F314" s="10">
        <v>248.5</v>
      </c>
      <c r="G314" s="10">
        <v>30.5</v>
      </c>
      <c r="H314" s="10">
        <v>0</v>
      </c>
      <c r="I314" s="10">
        <v>0</v>
      </c>
      <c r="J314" s="10">
        <v>0</v>
      </c>
      <c r="K314" s="10">
        <f t="shared" si="16"/>
        <v>279</v>
      </c>
      <c r="L314" s="10">
        <v>29021898.991619967</v>
      </c>
      <c r="M314" s="10">
        <v>3562043.9406213639</v>
      </c>
      <c r="N314" s="10">
        <v>0</v>
      </c>
      <c r="O314" s="10">
        <v>0</v>
      </c>
      <c r="P314" s="10">
        <v>32583942.932241332</v>
      </c>
      <c r="Q314" s="9">
        <v>266</v>
      </c>
      <c r="R314" s="11">
        <v>17.5</v>
      </c>
      <c r="S314" s="10">
        <f t="shared" si="17"/>
        <v>279</v>
      </c>
      <c r="T314" s="12">
        <f t="shared" si="18"/>
        <v>90953.299350335292</v>
      </c>
      <c r="U314" s="13">
        <f t="shared" si="19"/>
        <v>90620.974773511669</v>
      </c>
    </row>
    <row r="315" spans="1:21" x14ac:dyDescent="0.2">
      <c r="A315" s="9" t="s">
        <v>53</v>
      </c>
      <c r="B315" s="9" t="s">
        <v>54</v>
      </c>
      <c r="C315" s="9" t="s">
        <v>39</v>
      </c>
      <c r="D315" s="44" t="s">
        <v>31</v>
      </c>
      <c r="E315" s="10">
        <v>152840.70817029499</v>
      </c>
      <c r="F315" s="10">
        <v>219</v>
      </c>
      <c r="G315" s="10">
        <v>0</v>
      </c>
      <c r="H315" s="10">
        <v>0.5</v>
      </c>
      <c r="I315" s="10">
        <v>0</v>
      </c>
      <c r="J315" s="10">
        <v>0</v>
      </c>
      <c r="K315" s="10">
        <f t="shared" si="16"/>
        <v>219.5</v>
      </c>
      <c r="L315" s="10">
        <v>33472115.089294605</v>
      </c>
      <c r="M315" s="10">
        <v>0</v>
      </c>
      <c r="N315" s="10">
        <v>76420.354085147497</v>
      </c>
      <c r="O315" s="10">
        <v>0</v>
      </c>
      <c r="P315" s="10">
        <v>33548535.443379752</v>
      </c>
      <c r="Q315" s="9">
        <v>266</v>
      </c>
      <c r="R315" s="11">
        <v>17.5</v>
      </c>
      <c r="S315" s="10">
        <f t="shared" si="17"/>
        <v>219.5</v>
      </c>
      <c r="T315" s="12">
        <f t="shared" si="18"/>
        <v>93645.817919960406</v>
      </c>
      <c r="U315" s="13">
        <f t="shared" si="19"/>
        <v>93303.655436203975</v>
      </c>
    </row>
    <row r="316" spans="1:21" x14ac:dyDescent="0.2">
      <c r="A316" s="9" t="s">
        <v>53</v>
      </c>
      <c r="B316" s="9" t="s">
        <v>54</v>
      </c>
      <c r="C316" s="9" t="s">
        <v>39</v>
      </c>
      <c r="D316" s="44" t="s">
        <v>33</v>
      </c>
      <c r="E316" s="10">
        <v>156376.99343753402</v>
      </c>
      <c r="F316" s="10">
        <v>675</v>
      </c>
      <c r="G316" s="10">
        <v>0</v>
      </c>
      <c r="H316" s="10">
        <v>2</v>
      </c>
      <c r="I316" s="10">
        <v>75</v>
      </c>
      <c r="J316" s="10">
        <v>25</v>
      </c>
      <c r="K316" s="10">
        <f t="shared" si="16"/>
        <v>702</v>
      </c>
      <c r="L316" s="10">
        <v>105554470.57033546</v>
      </c>
      <c r="M316" s="10">
        <v>0</v>
      </c>
      <c r="N316" s="10">
        <v>312753.98687506805</v>
      </c>
      <c r="O316" s="10">
        <v>3909424.8359383508</v>
      </c>
      <c r="P316" s="10">
        <v>109776649.39314888</v>
      </c>
      <c r="Q316" s="9">
        <v>266</v>
      </c>
      <c r="R316" s="11">
        <v>17.5</v>
      </c>
      <c r="S316" s="10">
        <f t="shared" si="17"/>
        <v>702</v>
      </c>
      <c r="T316" s="12">
        <f t="shared" si="18"/>
        <v>306425.42170831969</v>
      </c>
      <c r="U316" s="13">
        <f t="shared" si="19"/>
        <v>305305.80648463249</v>
      </c>
    </row>
    <row r="317" spans="1:21" x14ac:dyDescent="0.2">
      <c r="A317" s="9" t="s">
        <v>53</v>
      </c>
      <c r="B317" s="9" t="s">
        <v>54</v>
      </c>
      <c r="C317" s="9" t="s">
        <v>74</v>
      </c>
      <c r="D317" s="44" t="s">
        <v>71</v>
      </c>
      <c r="E317" s="10">
        <v>386385.78472086642</v>
      </c>
      <c r="F317" s="10">
        <v>163</v>
      </c>
      <c r="G317" s="10">
        <v>14.75</v>
      </c>
      <c r="H317" s="10">
        <v>3</v>
      </c>
      <c r="I317" s="10">
        <v>34.5</v>
      </c>
      <c r="J317" s="10">
        <v>11.5</v>
      </c>
      <c r="K317" s="10">
        <f t="shared" si="16"/>
        <v>192.25</v>
      </c>
      <c r="L317" s="10">
        <v>62980882.909501225</v>
      </c>
      <c r="M317" s="10">
        <v>5699190.3246327797</v>
      </c>
      <c r="N317" s="10">
        <v>1159157.3541625992</v>
      </c>
      <c r="O317" s="10">
        <v>4443436.5242899638</v>
      </c>
      <c r="P317" s="10">
        <v>74282667.112586573</v>
      </c>
      <c r="Q317" s="9">
        <v>235</v>
      </c>
      <c r="R317" s="11">
        <v>21.5</v>
      </c>
      <c r="S317" s="10">
        <f t="shared" si="17"/>
        <v>192.25</v>
      </c>
      <c r="T317" s="12">
        <f t="shared" si="18"/>
        <v>223322.1460214571</v>
      </c>
      <c r="U317" s="13">
        <f t="shared" si="19"/>
        <v>222506.17300891073</v>
      </c>
    </row>
    <row r="318" spans="1:21" x14ac:dyDescent="0.2">
      <c r="A318" s="9" t="s">
        <v>53</v>
      </c>
      <c r="B318" s="9" t="s">
        <v>54</v>
      </c>
      <c r="C318" s="9" t="s">
        <v>74</v>
      </c>
      <c r="D318" s="44" t="s">
        <v>72</v>
      </c>
      <c r="E318" s="10">
        <v>1482296.0970819949</v>
      </c>
      <c r="F318" s="10">
        <v>477.94736842105266</v>
      </c>
      <c r="G318" s="10">
        <v>36.631578947368418</v>
      </c>
      <c r="H318" s="10">
        <v>4.5263157894736841</v>
      </c>
      <c r="I318" s="10">
        <v>10.315789473684212</v>
      </c>
      <c r="J318" s="10">
        <v>3.4385964912280707</v>
      </c>
      <c r="K318" s="10">
        <f t="shared" si="16"/>
        <v>522.54385964912274</v>
      </c>
      <c r="L318" s="10">
        <v>708459518.82113659</v>
      </c>
      <c r="M318" s="10">
        <v>54298846.503635176</v>
      </c>
      <c r="N318" s="10">
        <v>6709340.2288974505</v>
      </c>
      <c r="O318" s="10">
        <v>5097018.1583872112</v>
      </c>
      <c r="P318" s="10">
        <v>774564723.71205652</v>
      </c>
      <c r="Q318" s="9">
        <v>235</v>
      </c>
      <c r="R318" s="11">
        <v>21.5</v>
      </c>
      <c r="S318" s="10">
        <f t="shared" si="17"/>
        <v>522.54385964912285</v>
      </c>
      <c r="T318" s="12">
        <f t="shared" si="18"/>
        <v>2328638.2012875234</v>
      </c>
      <c r="U318" s="13">
        <f t="shared" si="19"/>
        <v>2320129.8380907425</v>
      </c>
    </row>
    <row r="319" spans="1:21" x14ac:dyDescent="0.2">
      <c r="A319" s="9" t="s">
        <v>53</v>
      </c>
      <c r="B319" s="9" t="s">
        <v>54</v>
      </c>
      <c r="C319" s="9" t="s">
        <v>74</v>
      </c>
      <c r="D319" s="44" t="s">
        <v>73</v>
      </c>
      <c r="E319" s="10">
        <v>6827106.1267111609</v>
      </c>
      <c r="F319" s="10">
        <v>806.79310344827582</v>
      </c>
      <c r="G319" s="10">
        <v>61.609195402298852</v>
      </c>
      <c r="H319" s="10">
        <v>21.436781609195403</v>
      </c>
      <c r="I319" s="10">
        <v>53.425287356321832</v>
      </c>
      <c r="J319" s="10">
        <v>17.808429118773944</v>
      </c>
      <c r="K319" s="10">
        <f t="shared" si="16"/>
        <v>907.64750957854392</v>
      </c>
      <c r="L319" s="10">
        <v>5508062139.5400352</v>
      </c>
      <c r="M319" s="10">
        <v>420612515.39277959</v>
      </c>
      <c r="N319" s="10">
        <v>146351183.06110707</v>
      </c>
      <c r="O319" s="10">
        <v>121580035.54388303</v>
      </c>
      <c r="P319" s="10">
        <v>6196605873.5378046</v>
      </c>
      <c r="Q319" s="9">
        <v>235</v>
      </c>
      <c r="R319" s="11">
        <v>21.5</v>
      </c>
      <c r="S319" s="10">
        <f t="shared" si="17"/>
        <v>907.64750957854392</v>
      </c>
      <c r="T319" s="12">
        <f t="shared" si="18"/>
        <v>18629370.424061526</v>
      </c>
      <c r="U319" s="13">
        <f t="shared" si="19"/>
        <v>18561302.55091247</v>
      </c>
    </row>
    <row r="320" spans="1:21" x14ac:dyDescent="0.2">
      <c r="A320" s="9" t="s">
        <v>53</v>
      </c>
      <c r="B320" s="9" t="s">
        <v>54</v>
      </c>
      <c r="C320" s="9" t="s">
        <v>74</v>
      </c>
      <c r="D320" s="44" t="s">
        <v>27</v>
      </c>
      <c r="E320" s="10">
        <v>69971.95496655273</v>
      </c>
      <c r="F320" s="10">
        <v>118</v>
      </c>
      <c r="G320" s="10">
        <v>0</v>
      </c>
      <c r="H320" s="10">
        <v>0</v>
      </c>
      <c r="I320" s="10">
        <v>0</v>
      </c>
      <c r="J320" s="10">
        <v>0</v>
      </c>
      <c r="K320" s="10">
        <f t="shared" si="16"/>
        <v>118</v>
      </c>
      <c r="L320" s="10">
        <v>8256690.686053222</v>
      </c>
      <c r="M320" s="10">
        <v>0</v>
      </c>
      <c r="N320" s="10">
        <v>0</v>
      </c>
      <c r="O320" s="10">
        <v>0</v>
      </c>
      <c r="P320" s="10">
        <v>8256690.686053222</v>
      </c>
      <c r="Q320" s="9">
        <v>235</v>
      </c>
      <c r="R320" s="11">
        <v>21.5</v>
      </c>
      <c r="S320" s="10">
        <f t="shared" si="17"/>
        <v>118</v>
      </c>
      <c r="T320" s="12">
        <f t="shared" si="18"/>
        <v>24822.774339134474</v>
      </c>
      <c r="U320" s="13">
        <f t="shared" si="19"/>
        <v>24732.07704682332</v>
      </c>
    </row>
    <row r="321" spans="1:21" x14ac:dyDescent="0.2">
      <c r="A321" s="9" t="s">
        <v>53</v>
      </c>
      <c r="B321" s="9" t="s">
        <v>54</v>
      </c>
      <c r="C321" s="9" t="s">
        <v>74</v>
      </c>
      <c r="D321" s="44" t="s">
        <v>31</v>
      </c>
      <c r="E321" s="10">
        <v>279592.50318170682</v>
      </c>
      <c r="F321" s="10">
        <v>67</v>
      </c>
      <c r="G321" s="10">
        <v>5</v>
      </c>
      <c r="H321" s="10">
        <v>0.5</v>
      </c>
      <c r="I321" s="10">
        <v>0</v>
      </c>
      <c r="J321" s="10">
        <v>0</v>
      </c>
      <c r="K321" s="10">
        <f t="shared" si="16"/>
        <v>72.5</v>
      </c>
      <c r="L321" s="10">
        <v>18732697.713174358</v>
      </c>
      <c r="M321" s="10">
        <v>1397962.5159085342</v>
      </c>
      <c r="N321" s="10">
        <v>139796.25159085341</v>
      </c>
      <c r="O321" s="10">
        <v>0</v>
      </c>
      <c r="P321" s="10">
        <v>20270456.480673745</v>
      </c>
      <c r="Q321" s="9">
        <v>235</v>
      </c>
      <c r="R321" s="11">
        <v>21.5</v>
      </c>
      <c r="S321" s="10">
        <f t="shared" si="17"/>
        <v>72.5</v>
      </c>
      <c r="T321" s="12">
        <f t="shared" si="18"/>
        <v>60940.755334451074</v>
      </c>
      <c r="U321" s="13">
        <f t="shared" si="19"/>
        <v>60718.090396812848</v>
      </c>
    </row>
    <row r="322" spans="1:21" x14ac:dyDescent="0.2">
      <c r="A322" s="9" t="s">
        <v>53</v>
      </c>
      <c r="B322" s="9" t="s">
        <v>54</v>
      </c>
      <c r="C322" s="9" t="s">
        <v>74</v>
      </c>
      <c r="D322" s="44" t="s">
        <v>33</v>
      </c>
      <c r="E322" s="10">
        <v>344094.66198704526</v>
      </c>
      <c r="F322" s="10">
        <v>95.5</v>
      </c>
      <c r="G322" s="10">
        <v>10.5</v>
      </c>
      <c r="H322" s="10">
        <v>8</v>
      </c>
      <c r="I322" s="10">
        <v>0</v>
      </c>
      <c r="J322" s="10">
        <v>0</v>
      </c>
      <c r="K322" s="10">
        <f t="shared" si="16"/>
        <v>114</v>
      </c>
      <c r="L322" s="10">
        <v>32861040.219762821</v>
      </c>
      <c r="M322" s="10">
        <v>3612993.9508639751</v>
      </c>
      <c r="N322" s="10">
        <v>2752757.295896362</v>
      </c>
      <c r="O322" s="10">
        <v>0</v>
      </c>
      <c r="P322" s="10">
        <v>39226791.466523156</v>
      </c>
      <c r="Q322" s="9">
        <v>235</v>
      </c>
      <c r="R322" s="11">
        <v>21.5</v>
      </c>
      <c r="S322" s="10">
        <f t="shared" si="17"/>
        <v>113.99999999999999</v>
      </c>
      <c r="T322" s="12">
        <f t="shared" si="18"/>
        <v>117930.75817488771</v>
      </c>
      <c r="U322" s="13">
        <f t="shared" si="19"/>
        <v>117499.86353351796</v>
      </c>
    </row>
    <row r="323" spans="1:21" x14ac:dyDescent="0.2">
      <c r="A323" s="9" t="s">
        <v>53</v>
      </c>
      <c r="B323" s="9" t="s">
        <v>54</v>
      </c>
      <c r="C323" s="9" t="s">
        <v>40</v>
      </c>
      <c r="D323" s="44" t="s">
        <v>71</v>
      </c>
      <c r="E323" s="10">
        <v>297783.15342136356</v>
      </c>
      <c r="F323" s="10">
        <v>304.66666666666669</v>
      </c>
      <c r="G323" s="10">
        <v>163.33333333333334</v>
      </c>
      <c r="H323" s="10">
        <v>1</v>
      </c>
      <c r="I323" s="10">
        <v>13.333333333333334</v>
      </c>
      <c r="J323" s="10">
        <v>4.4444444444444446</v>
      </c>
      <c r="K323" s="10">
        <f t="shared" ref="K323:K357" si="20">F323+G323+H323+J323</f>
        <v>473.44444444444446</v>
      </c>
      <c r="L323" s="10">
        <v>90724600.742375433</v>
      </c>
      <c r="M323" s="10">
        <v>48637915.058822721</v>
      </c>
      <c r="N323" s="10">
        <v>297783.15342136356</v>
      </c>
      <c r="O323" s="10">
        <v>1323480.6818727269</v>
      </c>
      <c r="P323" s="10">
        <v>140983779.63649222</v>
      </c>
      <c r="Q323" s="9">
        <v>242</v>
      </c>
      <c r="R323" s="11">
        <v>22</v>
      </c>
      <c r="S323" s="10">
        <f t="shared" ref="S323:S358" si="21">P323/E323</f>
        <v>473.4444444444444</v>
      </c>
      <c r="T323" s="12">
        <f t="shared" ref="T323:T358" si="22">(((S323*E323)*(1-(R323/100)))/Q323)*0.9</f>
        <v>408969.47646618821</v>
      </c>
      <c r="U323" s="13">
        <f t="shared" ref="U323:U358" si="23">T323-(T323*$T$360)</f>
        <v>407475.18643854553</v>
      </c>
    </row>
    <row r="324" spans="1:21" x14ac:dyDescent="0.2">
      <c r="A324" s="9" t="s">
        <v>53</v>
      </c>
      <c r="B324" s="9" t="s">
        <v>54</v>
      </c>
      <c r="C324" s="9" t="s">
        <v>40</v>
      </c>
      <c r="D324" s="44" t="s">
        <v>72</v>
      </c>
      <c r="E324" s="10">
        <v>487049.27652465337</v>
      </c>
      <c r="F324" s="10">
        <v>688.57142857142856</v>
      </c>
      <c r="G324" s="10">
        <v>102.42857142857143</v>
      </c>
      <c r="H324" s="10">
        <v>7.1428571428571432</v>
      </c>
      <c r="I324" s="10">
        <v>3.7142857142857135</v>
      </c>
      <c r="J324" s="10">
        <v>1.2380952380952379</v>
      </c>
      <c r="K324" s="10">
        <f t="shared" si="20"/>
        <v>799.38095238095229</v>
      </c>
      <c r="L324" s="10">
        <v>335368216.1212613</v>
      </c>
      <c r="M324" s="10">
        <v>49887761.609739497</v>
      </c>
      <c r="N324" s="10">
        <v>3478923.4037475241</v>
      </c>
      <c r="O324" s="10">
        <v>603013.38998290407</v>
      </c>
      <c r="P324" s="10">
        <v>389337914.52473122</v>
      </c>
      <c r="Q324" s="9">
        <v>242</v>
      </c>
      <c r="R324" s="11">
        <v>22</v>
      </c>
      <c r="S324" s="10">
        <f t="shared" si="21"/>
        <v>799.38095238095229</v>
      </c>
      <c r="T324" s="12">
        <f t="shared" si="22"/>
        <v>1129401.7189932286</v>
      </c>
      <c r="U324" s="13">
        <f t="shared" si="23"/>
        <v>1125275.1182980456</v>
      </c>
    </row>
    <row r="325" spans="1:21" x14ac:dyDescent="0.2">
      <c r="A325" s="9" t="s">
        <v>53</v>
      </c>
      <c r="B325" s="9" t="s">
        <v>54</v>
      </c>
      <c r="C325" s="9" t="s">
        <v>40</v>
      </c>
      <c r="D325" s="44" t="s">
        <v>73</v>
      </c>
      <c r="E325" s="10">
        <v>2903097.1682108473</v>
      </c>
      <c r="F325" s="10">
        <v>768</v>
      </c>
      <c r="G325" s="10">
        <v>111.25641025641026</v>
      </c>
      <c r="H325" s="10">
        <v>31.641025641025642</v>
      </c>
      <c r="I325" s="10">
        <v>29.461538461538463</v>
      </c>
      <c r="J325" s="10">
        <v>9.8205128205128212</v>
      </c>
      <c r="K325" s="10">
        <f t="shared" si="20"/>
        <v>920.71794871794873</v>
      </c>
      <c r="L325" s="10">
        <v>2229578625.1859307</v>
      </c>
      <c r="M325" s="10">
        <v>322988169.56068891</v>
      </c>
      <c r="N325" s="10">
        <v>91856971.937748358</v>
      </c>
      <c r="O325" s="10">
        <v>28509902.959609091</v>
      </c>
      <c r="P325" s="10">
        <v>2672933669.6439772</v>
      </c>
      <c r="Q325" s="9">
        <v>242</v>
      </c>
      <c r="R325" s="11">
        <v>22</v>
      </c>
      <c r="S325" s="10">
        <f t="shared" si="21"/>
        <v>920.71794871794873</v>
      </c>
      <c r="T325" s="12">
        <f t="shared" si="22"/>
        <v>7753716.6780581493</v>
      </c>
      <c r="U325" s="13">
        <f t="shared" si="23"/>
        <v>7725386.1982157333</v>
      </c>
    </row>
    <row r="326" spans="1:21" x14ac:dyDescent="0.2">
      <c r="A326" s="9" t="s">
        <v>53</v>
      </c>
      <c r="B326" s="9" t="s">
        <v>54</v>
      </c>
      <c r="C326" s="9" t="s">
        <v>40</v>
      </c>
      <c r="D326" s="44" t="s">
        <v>27</v>
      </c>
      <c r="E326" s="10">
        <v>52990.131784199359</v>
      </c>
      <c r="F326" s="10">
        <v>261.5</v>
      </c>
      <c r="G326" s="10">
        <v>0</v>
      </c>
      <c r="H326" s="10">
        <v>0.5</v>
      </c>
      <c r="I326" s="10">
        <v>0</v>
      </c>
      <c r="J326" s="10">
        <v>0</v>
      </c>
      <c r="K326" s="10">
        <f t="shared" si="20"/>
        <v>262</v>
      </c>
      <c r="L326" s="10">
        <v>13856919.461568132</v>
      </c>
      <c r="M326" s="10">
        <v>0</v>
      </c>
      <c r="N326" s="10">
        <v>26495.065892099679</v>
      </c>
      <c r="O326" s="10">
        <v>0</v>
      </c>
      <c r="P326" s="10">
        <v>13883414.527460232</v>
      </c>
      <c r="Q326" s="9">
        <v>242</v>
      </c>
      <c r="R326" s="11">
        <v>22</v>
      </c>
      <c r="S326" s="10">
        <f t="shared" si="21"/>
        <v>262</v>
      </c>
      <c r="T326" s="12">
        <f t="shared" si="22"/>
        <v>40273.376025938363</v>
      </c>
      <c r="U326" s="13">
        <f t="shared" si="23"/>
        <v>40126.22542512809</v>
      </c>
    </row>
    <row r="327" spans="1:21" x14ac:dyDescent="0.2">
      <c r="A327" s="9" t="s">
        <v>53</v>
      </c>
      <c r="B327" s="9" t="s">
        <v>54</v>
      </c>
      <c r="C327" s="9" t="s">
        <v>40</v>
      </c>
      <c r="D327" s="44" t="s">
        <v>31</v>
      </c>
      <c r="E327" s="10">
        <v>99993.148727227061</v>
      </c>
      <c r="F327" s="10">
        <v>188</v>
      </c>
      <c r="G327" s="10">
        <v>0</v>
      </c>
      <c r="H327" s="10">
        <v>5.5</v>
      </c>
      <c r="I327" s="10">
        <v>0</v>
      </c>
      <c r="J327" s="10">
        <v>0</v>
      </c>
      <c r="K327" s="10">
        <f t="shared" si="20"/>
        <v>193.5</v>
      </c>
      <c r="L327" s="10">
        <v>18798711.960718688</v>
      </c>
      <c r="M327" s="10">
        <v>0</v>
      </c>
      <c r="N327" s="10">
        <v>549962.31799974886</v>
      </c>
      <c r="O327" s="10">
        <v>0</v>
      </c>
      <c r="P327" s="10">
        <v>19348674.278718438</v>
      </c>
      <c r="Q327" s="9">
        <v>242</v>
      </c>
      <c r="R327" s="11">
        <v>22</v>
      </c>
      <c r="S327" s="10">
        <f t="shared" si="21"/>
        <v>193.50000000000003</v>
      </c>
      <c r="T327" s="12">
        <f t="shared" si="22"/>
        <v>56127.14604818324</v>
      </c>
      <c r="U327" s="13">
        <f t="shared" si="23"/>
        <v>55922.069045017757</v>
      </c>
    </row>
    <row r="328" spans="1:21" x14ac:dyDescent="0.2">
      <c r="A328" s="9" t="s">
        <v>53</v>
      </c>
      <c r="B328" s="9" t="s">
        <v>54</v>
      </c>
      <c r="C328" s="9" t="s">
        <v>40</v>
      </c>
      <c r="D328" s="44" t="s">
        <v>33</v>
      </c>
      <c r="E328" s="10">
        <v>122835.08589273843</v>
      </c>
      <c r="F328" s="10">
        <v>247.5</v>
      </c>
      <c r="G328" s="10">
        <v>0</v>
      </c>
      <c r="H328" s="10">
        <v>24.5</v>
      </c>
      <c r="I328" s="10">
        <v>0</v>
      </c>
      <c r="J328" s="10">
        <v>0</v>
      </c>
      <c r="K328" s="10">
        <f t="shared" si="20"/>
        <v>272</v>
      </c>
      <c r="L328" s="10">
        <v>30401683.758452762</v>
      </c>
      <c r="M328" s="10">
        <v>0</v>
      </c>
      <c r="N328" s="10">
        <v>3009459.6043720916</v>
      </c>
      <c r="O328" s="10">
        <v>0</v>
      </c>
      <c r="P328" s="10">
        <v>33411143.36282485</v>
      </c>
      <c r="Q328" s="9">
        <v>242</v>
      </c>
      <c r="R328" s="11">
        <v>22</v>
      </c>
      <c r="S328" s="10">
        <f t="shared" si="21"/>
        <v>272</v>
      </c>
      <c r="T328" s="12">
        <f t="shared" si="22"/>
        <v>96919.92826736797</v>
      </c>
      <c r="U328" s="13">
        <f t="shared" si="23"/>
        <v>96565.802860403172</v>
      </c>
    </row>
    <row r="329" spans="1:21" x14ac:dyDescent="0.2">
      <c r="A329" s="9" t="s">
        <v>53</v>
      </c>
      <c r="B329" s="9" t="s">
        <v>55</v>
      </c>
      <c r="C329" s="9" t="s">
        <v>24</v>
      </c>
      <c r="D329" s="44" t="s">
        <v>71</v>
      </c>
      <c r="E329" s="10">
        <v>150486.04155618895</v>
      </c>
      <c r="F329" s="10">
        <v>259.66666666666669</v>
      </c>
      <c r="G329" s="10">
        <v>0</v>
      </c>
      <c r="H329" s="10">
        <v>0</v>
      </c>
      <c r="I329" s="10">
        <v>0</v>
      </c>
      <c r="J329" s="10">
        <v>0</v>
      </c>
      <c r="K329" s="10">
        <f t="shared" si="20"/>
        <v>259.66666666666669</v>
      </c>
      <c r="L329" s="10">
        <v>39076208.790757068</v>
      </c>
      <c r="M329" s="10">
        <v>0</v>
      </c>
      <c r="N329" s="10">
        <v>0</v>
      </c>
      <c r="O329" s="10">
        <v>0</v>
      </c>
      <c r="P329" s="10">
        <v>39076208.790757068</v>
      </c>
      <c r="Q329" s="9">
        <v>296</v>
      </c>
      <c r="R329" s="11">
        <v>10.5</v>
      </c>
      <c r="S329" s="10">
        <f t="shared" si="21"/>
        <v>259.66666666666669</v>
      </c>
      <c r="T329" s="12">
        <f t="shared" si="22"/>
        <v>106337.45331403657</v>
      </c>
      <c r="U329" s="13">
        <f t="shared" si="23"/>
        <v>105948.91821497468</v>
      </c>
    </row>
    <row r="330" spans="1:21" x14ac:dyDescent="0.2">
      <c r="A330" s="9" t="s">
        <v>53</v>
      </c>
      <c r="B330" s="9" t="s">
        <v>55</v>
      </c>
      <c r="C330" s="9" t="s">
        <v>24</v>
      </c>
      <c r="D330" s="44" t="s">
        <v>72</v>
      </c>
      <c r="E330" s="10">
        <v>245240.21504676345</v>
      </c>
      <c r="F330" s="10">
        <v>1105.3333333333333</v>
      </c>
      <c r="G330" s="10">
        <v>1</v>
      </c>
      <c r="H330" s="10">
        <v>0</v>
      </c>
      <c r="I330" s="10">
        <v>0</v>
      </c>
      <c r="J330" s="10">
        <v>0</v>
      </c>
      <c r="K330" s="10">
        <f t="shared" si="20"/>
        <v>1106.3333333333333</v>
      </c>
      <c r="L330" s="10">
        <v>271072184.36502254</v>
      </c>
      <c r="M330" s="10">
        <v>245240.21504676345</v>
      </c>
      <c r="N330" s="10">
        <v>0</v>
      </c>
      <c r="O330" s="10">
        <v>0</v>
      </c>
      <c r="P330" s="10">
        <v>271317424.5800693</v>
      </c>
      <c r="Q330" s="9">
        <v>296</v>
      </c>
      <c r="R330" s="11">
        <v>10.5</v>
      </c>
      <c r="S330" s="10">
        <f t="shared" si="21"/>
        <v>1106.3333333333333</v>
      </c>
      <c r="T330" s="12">
        <f t="shared" si="22"/>
        <v>738331.70776772231</v>
      </c>
      <c r="U330" s="13">
        <f t="shared" si="23"/>
        <v>735633.99614987033</v>
      </c>
    </row>
    <row r="331" spans="1:21" x14ac:dyDescent="0.2">
      <c r="A331" s="9" t="s">
        <v>53</v>
      </c>
      <c r="B331" s="9" t="s">
        <v>55</v>
      </c>
      <c r="C331" s="9" t="s">
        <v>24</v>
      </c>
      <c r="D331" s="44" t="s">
        <v>73</v>
      </c>
      <c r="E331" s="10">
        <v>535130.70745036344</v>
      </c>
      <c r="F331" s="10">
        <v>2093.1666666666665</v>
      </c>
      <c r="G331" s="10">
        <v>0</v>
      </c>
      <c r="H331" s="10">
        <v>7.333333333333333</v>
      </c>
      <c r="I331" s="10">
        <v>2.1666666666666665</v>
      </c>
      <c r="J331" s="10">
        <v>0.72222222222222221</v>
      </c>
      <c r="K331" s="10">
        <f t="shared" si="20"/>
        <v>2101.2222222222222</v>
      </c>
      <c r="L331" s="10">
        <v>1120117759.1448524</v>
      </c>
      <c r="M331" s="10">
        <v>0</v>
      </c>
      <c r="N331" s="10">
        <v>3924291.8546359981</v>
      </c>
      <c r="O331" s="10">
        <v>386483.28871415136</v>
      </c>
      <c r="P331" s="10">
        <v>1124428534.2882025</v>
      </c>
      <c r="Q331" s="9">
        <v>296</v>
      </c>
      <c r="R331" s="11">
        <v>10.5</v>
      </c>
      <c r="S331" s="10">
        <f t="shared" si="21"/>
        <v>2101.2222222222222</v>
      </c>
      <c r="T331" s="12">
        <f t="shared" si="22"/>
        <v>3059889.1363822538</v>
      </c>
      <c r="U331" s="13">
        <f t="shared" si="23"/>
        <v>3048708.9332490107</v>
      </c>
    </row>
    <row r="332" spans="1:21" x14ac:dyDescent="0.2">
      <c r="A332" s="9" t="s">
        <v>53</v>
      </c>
      <c r="B332" s="9" t="s">
        <v>55</v>
      </c>
      <c r="C332" s="9" t="s">
        <v>24</v>
      </c>
      <c r="D332" s="44" t="s">
        <v>27</v>
      </c>
      <c r="E332" s="10">
        <v>1017.7072434362669</v>
      </c>
      <c r="F332" s="10">
        <v>86</v>
      </c>
      <c r="G332" s="10">
        <v>0</v>
      </c>
      <c r="H332" s="10">
        <v>0</v>
      </c>
      <c r="I332" s="10">
        <v>0</v>
      </c>
      <c r="J332" s="10">
        <v>0</v>
      </c>
      <c r="K332" s="10">
        <f t="shared" si="20"/>
        <v>86</v>
      </c>
      <c r="L332" s="10">
        <v>87522.822935518954</v>
      </c>
      <c r="M332" s="10">
        <v>0</v>
      </c>
      <c r="N332" s="10">
        <v>0</v>
      </c>
      <c r="O332" s="10">
        <v>0</v>
      </c>
      <c r="P332" s="10">
        <v>87522.822935518954</v>
      </c>
      <c r="Q332" s="9">
        <v>296</v>
      </c>
      <c r="R332" s="11">
        <v>10.5</v>
      </c>
      <c r="S332" s="10">
        <f t="shared" si="21"/>
        <v>86</v>
      </c>
      <c r="T332" s="12">
        <f t="shared" si="22"/>
        <v>238.17443876540719</v>
      </c>
      <c r="U332" s="13">
        <f t="shared" si="23"/>
        <v>237.30419854170688</v>
      </c>
    </row>
    <row r="333" spans="1:21" x14ac:dyDescent="0.2">
      <c r="A333" s="9" t="s">
        <v>53</v>
      </c>
      <c r="B333" s="9" t="s">
        <v>55</v>
      </c>
      <c r="C333" s="9" t="s">
        <v>24</v>
      </c>
      <c r="D333" s="44" t="s">
        <v>31</v>
      </c>
      <c r="E333" s="10">
        <v>2910.0981141223283</v>
      </c>
      <c r="F333" s="10">
        <v>283.5</v>
      </c>
      <c r="G333" s="10">
        <v>0</v>
      </c>
      <c r="H333" s="10">
        <v>0</v>
      </c>
      <c r="I333" s="10">
        <v>10</v>
      </c>
      <c r="J333" s="10">
        <v>3.3333333333333335</v>
      </c>
      <c r="K333" s="10">
        <f t="shared" si="20"/>
        <v>286.83333333333331</v>
      </c>
      <c r="L333" s="10">
        <v>825012.81535368005</v>
      </c>
      <c r="M333" s="10">
        <v>0</v>
      </c>
      <c r="N333" s="10">
        <v>0</v>
      </c>
      <c r="O333" s="10">
        <v>9700.3270470744283</v>
      </c>
      <c r="P333" s="10">
        <v>834713.14240075462</v>
      </c>
      <c r="Q333" s="9">
        <v>296</v>
      </c>
      <c r="R333" s="11">
        <v>10.5</v>
      </c>
      <c r="S333" s="10">
        <f t="shared" si="21"/>
        <v>286.83333333333337</v>
      </c>
      <c r="T333" s="12">
        <f t="shared" si="22"/>
        <v>2271.4913385263776</v>
      </c>
      <c r="U333" s="13">
        <f t="shared" si="23"/>
        <v>2263.1917781670918</v>
      </c>
    </row>
    <row r="334" spans="1:21" x14ac:dyDescent="0.2">
      <c r="A334" s="9" t="s">
        <v>53</v>
      </c>
      <c r="B334" s="9" t="s">
        <v>55</v>
      </c>
      <c r="C334" s="9" t="s">
        <v>24</v>
      </c>
      <c r="D334" s="44" t="s">
        <v>33</v>
      </c>
      <c r="E334" s="10">
        <v>1216.9141178847415</v>
      </c>
      <c r="F334" s="10">
        <v>1000.75</v>
      </c>
      <c r="G334" s="10">
        <v>0</v>
      </c>
      <c r="H334" s="10">
        <v>0</v>
      </c>
      <c r="I334" s="10">
        <v>0</v>
      </c>
      <c r="J334" s="10">
        <v>0</v>
      </c>
      <c r="K334" s="10">
        <f t="shared" si="20"/>
        <v>1000.75</v>
      </c>
      <c r="L334" s="10">
        <v>1217826.803473155</v>
      </c>
      <c r="M334" s="10">
        <v>0</v>
      </c>
      <c r="N334" s="10">
        <v>0</v>
      </c>
      <c r="O334" s="10">
        <v>0</v>
      </c>
      <c r="P334" s="10">
        <v>1217826.803473155</v>
      </c>
      <c r="Q334" s="9">
        <v>296</v>
      </c>
      <c r="R334" s="11">
        <v>10.5</v>
      </c>
      <c r="S334" s="10">
        <f t="shared" si="21"/>
        <v>1000.75</v>
      </c>
      <c r="T334" s="12">
        <f t="shared" si="22"/>
        <v>3314.0523317487377</v>
      </c>
      <c r="U334" s="13">
        <f t="shared" si="23"/>
        <v>3301.9434687763505</v>
      </c>
    </row>
    <row r="335" spans="1:21" x14ac:dyDescent="0.2">
      <c r="A335" s="9" t="s">
        <v>53</v>
      </c>
      <c r="B335" s="9" t="s">
        <v>55</v>
      </c>
      <c r="C335" s="9" t="s">
        <v>37</v>
      </c>
      <c r="D335" s="44" t="s">
        <v>71</v>
      </c>
      <c r="E335" s="10">
        <v>115712.05079772805</v>
      </c>
      <c r="F335" s="10">
        <v>48</v>
      </c>
      <c r="G335" s="10">
        <v>0.33333333333333331</v>
      </c>
      <c r="H335" s="10">
        <v>0</v>
      </c>
      <c r="I335" s="10">
        <v>0</v>
      </c>
      <c r="J335" s="10">
        <v>0</v>
      </c>
      <c r="K335" s="10">
        <f t="shared" si="20"/>
        <v>48.333333333333336</v>
      </c>
      <c r="L335" s="10">
        <v>5554178.4382909462</v>
      </c>
      <c r="M335" s="10">
        <v>38570.683599242679</v>
      </c>
      <c r="N335" s="10">
        <v>0</v>
      </c>
      <c r="O335" s="10">
        <v>0</v>
      </c>
      <c r="P335" s="10">
        <v>5592749.1218901891</v>
      </c>
      <c r="Q335" s="9">
        <v>270</v>
      </c>
      <c r="R335" s="11">
        <v>11</v>
      </c>
      <c r="S335" s="10">
        <f t="shared" si="21"/>
        <v>48.333333333333336</v>
      </c>
      <c r="T335" s="12">
        <f t="shared" si="22"/>
        <v>16591.822394940893</v>
      </c>
      <c r="U335" s="13">
        <f t="shared" si="23"/>
        <v>16531.199301600507</v>
      </c>
    </row>
    <row r="336" spans="1:21" x14ac:dyDescent="0.2">
      <c r="A336" s="9" t="s">
        <v>53</v>
      </c>
      <c r="B336" s="9" t="s">
        <v>55</v>
      </c>
      <c r="C336" s="9" t="s">
        <v>37</v>
      </c>
      <c r="D336" s="44" t="s">
        <v>72</v>
      </c>
      <c r="E336" s="10">
        <v>355148.28590295947</v>
      </c>
      <c r="F336" s="10">
        <v>839.25</v>
      </c>
      <c r="G336" s="10">
        <v>0</v>
      </c>
      <c r="H336" s="10">
        <v>5.25</v>
      </c>
      <c r="I336" s="10">
        <v>1</v>
      </c>
      <c r="J336" s="10">
        <v>0.33333333333333331</v>
      </c>
      <c r="K336" s="10">
        <f t="shared" si="20"/>
        <v>844.83333333333337</v>
      </c>
      <c r="L336" s="10">
        <v>298058198.94405872</v>
      </c>
      <c r="M336" s="10">
        <v>0</v>
      </c>
      <c r="N336" s="10">
        <v>1864528.5009905372</v>
      </c>
      <c r="O336" s="10">
        <v>118382.76196765315</v>
      </c>
      <c r="P336" s="10">
        <v>300041110.20701694</v>
      </c>
      <c r="Q336" s="9">
        <v>270</v>
      </c>
      <c r="R336" s="11">
        <v>11</v>
      </c>
      <c r="S336" s="10">
        <f t="shared" si="21"/>
        <v>844.83333333333337</v>
      </c>
      <c r="T336" s="12">
        <f t="shared" si="22"/>
        <v>890121.960280817</v>
      </c>
      <c r="U336" s="13">
        <f t="shared" si="23"/>
        <v>886869.63842020661</v>
      </c>
    </row>
    <row r="337" spans="1:21" x14ac:dyDescent="0.2">
      <c r="A337" s="9" t="s">
        <v>53</v>
      </c>
      <c r="B337" s="9" t="s">
        <v>55</v>
      </c>
      <c r="C337" s="9" t="s">
        <v>37</v>
      </c>
      <c r="D337" s="44" t="s">
        <v>73</v>
      </c>
      <c r="E337" s="10">
        <v>33844.473916254312</v>
      </c>
      <c r="F337" s="10">
        <v>2051.3333333333335</v>
      </c>
      <c r="G337" s="10">
        <v>0</v>
      </c>
      <c r="H337" s="10">
        <v>0.33333333333333331</v>
      </c>
      <c r="I337" s="10">
        <v>8</v>
      </c>
      <c r="J337" s="10">
        <v>2.6666666666666665</v>
      </c>
      <c r="K337" s="10">
        <f t="shared" si="20"/>
        <v>2054.3333333333335</v>
      </c>
      <c r="L337" s="10">
        <v>69426297.493543014</v>
      </c>
      <c r="M337" s="10">
        <v>0</v>
      </c>
      <c r="N337" s="10">
        <v>11281.491305418103</v>
      </c>
      <c r="O337" s="10">
        <v>90251.930443344827</v>
      </c>
      <c r="P337" s="10">
        <v>69527830.915291786</v>
      </c>
      <c r="Q337" s="9">
        <v>270</v>
      </c>
      <c r="R337" s="11">
        <v>11</v>
      </c>
      <c r="S337" s="10">
        <f t="shared" si="21"/>
        <v>2054.3333333333335</v>
      </c>
      <c r="T337" s="12">
        <f t="shared" si="22"/>
        <v>206265.89838203229</v>
      </c>
      <c r="U337" s="13">
        <f t="shared" si="23"/>
        <v>205512.24537678043</v>
      </c>
    </row>
    <row r="338" spans="1:21" x14ac:dyDescent="0.2">
      <c r="A338" s="9" t="s">
        <v>53</v>
      </c>
      <c r="B338" s="9" t="s">
        <v>55</v>
      </c>
      <c r="C338" s="9" t="s">
        <v>37</v>
      </c>
      <c r="D338" s="44" t="s">
        <v>27</v>
      </c>
      <c r="E338" s="10">
        <v>3809.4586113904616</v>
      </c>
      <c r="F338" s="10">
        <v>114.5</v>
      </c>
      <c r="G338" s="10">
        <v>0</v>
      </c>
      <c r="H338" s="10">
        <v>1</v>
      </c>
      <c r="I338" s="10">
        <v>0</v>
      </c>
      <c r="J338" s="10">
        <v>0</v>
      </c>
      <c r="K338" s="10">
        <f t="shared" si="20"/>
        <v>115.5</v>
      </c>
      <c r="L338" s="10">
        <v>436183.01100420783</v>
      </c>
      <c r="M338" s="10">
        <v>0</v>
      </c>
      <c r="N338" s="10">
        <v>3809.4586113904616</v>
      </c>
      <c r="O338" s="10">
        <v>0</v>
      </c>
      <c r="P338" s="10">
        <v>439992.46961559833</v>
      </c>
      <c r="Q338" s="9">
        <v>270</v>
      </c>
      <c r="R338" s="11">
        <v>11</v>
      </c>
      <c r="S338" s="10">
        <f t="shared" si="21"/>
        <v>115.5</v>
      </c>
      <c r="T338" s="12">
        <f t="shared" si="22"/>
        <v>1305.3109931929416</v>
      </c>
      <c r="U338" s="13">
        <f t="shared" si="23"/>
        <v>1300.5416563295785</v>
      </c>
    </row>
    <row r="339" spans="1:21" x14ac:dyDescent="0.2">
      <c r="A339" s="9" t="s">
        <v>53</v>
      </c>
      <c r="B339" s="9" t="s">
        <v>55</v>
      </c>
      <c r="C339" s="9" t="s">
        <v>37</v>
      </c>
      <c r="D339" s="44" t="s">
        <v>31</v>
      </c>
      <c r="E339" s="10">
        <v>638.46363215409633</v>
      </c>
      <c r="F339" s="10">
        <v>113</v>
      </c>
      <c r="G339" s="10">
        <v>2.5</v>
      </c>
      <c r="H339" s="10">
        <v>0</v>
      </c>
      <c r="I339" s="10">
        <v>0</v>
      </c>
      <c r="J339" s="10">
        <v>0</v>
      </c>
      <c r="K339" s="10">
        <f t="shared" si="20"/>
        <v>115.5</v>
      </c>
      <c r="L339" s="10">
        <v>72146.390433412889</v>
      </c>
      <c r="M339" s="10">
        <v>1596.1590803852409</v>
      </c>
      <c r="N339" s="10">
        <v>0</v>
      </c>
      <c r="O339" s="10">
        <v>0</v>
      </c>
      <c r="P339" s="10">
        <v>73742.54951379812</v>
      </c>
      <c r="Q339" s="9">
        <v>270</v>
      </c>
      <c r="R339" s="11">
        <v>11</v>
      </c>
      <c r="S339" s="10">
        <f t="shared" si="21"/>
        <v>115.49999999999999</v>
      </c>
      <c r="T339" s="12">
        <f t="shared" si="22"/>
        <v>218.76956355760106</v>
      </c>
      <c r="U339" s="13">
        <f t="shared" si="23"/>
        <v>217.97022474141221</v>
      </c>
    </row>
    <row r="340" spans="1:21" x14ac:dyDescent="0.2">
      <c r="A340" s="9" t="s">
        <v>53</v>
      </c>
      <c r="B340" s="9" t="s">
        <v>55</v>
      </c>
      <c r="C340" s="9" t="s">
        <v>39</v>
      </c>
      <c r="D340" s="44" t="s">
        <v>71</v>
      </c>
      <c r="E340" s="10">
        <v>549519.37473782478</v>
      </c>
      <c r="F340" s="10">
        <v>160.16666666666666</v>
      </c>
      <c r="G340" s="10">
        <v>2.5</v>
      </c>
      <c r="H340" s="10">
        <v>0</v>
      </c>
      <c r="I340" s="10">
        <v>35</v>
      </c>
      <c r="J340" s="10">
        <v>11.666666666666666</v>
      </c>
      <c r="K340" s="10">
        <f t="shared" si="20"/>
        <v>174.33333333333331</v>
      </c>
      <c r="L340" s="10">
        <v>88014686.52050826</v>
      </c>
      <c r="M340" s="10">
        <v>1373798.4368445619</v>
      </c>
      <c r="N340" s="10">
        <v>0</v>
      </c>
      <c r="O340" s="10">
        <v>6411059.3719412889</v>
      </c>
      <c r="P340" s="10">
        <v>95799544.32929413</v>
      </c>
      <c r="Q340" s="9">
        <v>266</v>
      </c>
      <c r="R340" s="11">
        <v>17.5</v>
      </c>
      <c r="S340" s="10">
        <f t="shared" si="21"/>
        <v>174.33333333333334</v>
      </c>
      <c r="T340" s="12">
        <f t="shared" si="22"/>
        <v>267410.3821973718</v>
      </c>
      <c r="U340" s="13">
        <f t="shared" si="23"/>
        <v>266433.3198726761</v>
      </c>
    </row>
    <row r="341" spans="1:21" x14ac:dyDescent="0.2">
      <c r="A341" s="9" t="s">
        <v>53</v>
      </c>
      <c r="B341" s="9" t="s">
        <v>55</v>
      </c>
      <c r="C341" s="9" t="s">
        <v>39</v>
      </c>
      <c r="D341" s="44" t="s">
        <v>72</v>
      </c>
      <c r="E341" s="10">
        <v>1146407.027629995</v>
      </c>
      <c r="F341" s="10">
        <v>444</v>
      </c>
      <c r="G341" s="10">
        <v>36.07692307692308</v>
      </c>
      <c r="H341" s="10">
        <v>33.46153846153846</v>
      </c>
      <c r="I341" s="10">
        <v>64.461538461538453</v>
      </c>
      <c r="J341" s="10">
        <v>21.487179487179485</v>
      </c>
      <c r="K341" s="10">
        <f t="shared" si="20"/>
        <v>535.02564102564099</v>
      </c>
      <c r="L341" s="10">
        <v>509004720.26771778</v>
      </c>
      <c r="M341" s="10">
        <v>41358838.150651366</v>
      </c>
      <c r="N341" s="10">
        <v>38360542.847619064</v>
      </c>
      <c r="O341" s="10">
        <v>24633053.568049636</v>
      </c>
      <c r="P341" s="10">
        <v>613357154.83403778</v>
      </c>
      <c r="Q341" s="9">
        <v>266</v>
      </c>
      <c r="R341" s="11">
        <v>17.5</v>
      </c>
      <c r="S341" s="10">
        <f t="shared" si="21"/>
        <v>535.02564102564099</v>
      </c>
      <c r="T341" s="12">
        <f t="shared" si="22"/>
        <v>1712096.5694145605</v>
      </c>
      <c r="U341" s="13">
        <f t="shared" si="23"/>
        <v>1705840.9220441415</v>
      </c>
    </row>
    <row r="342" spans="1:21" x14ac:dyDescent="0.2">
      <c r="A342" s="9" t="s">
        <v>53</v>
      </c>
      <c r="B342" s="9" t="s">
        <v>55</v>
      </c>
      <c r="C342" s="9" t="s">
        <v>39</v>
      </c>
      <c r="D342" s="44" t="s">
        <v>73</v>
      </c>
      <c r="E342" s="10">
        <v>1009930.0013468518</v>
      </c>
      <c r="F342" s="10">
        <v>747.8</v>
      </c>
      <c r="G342" s="10">
        <v>92.333333333333329</v>
      </c>
      <c r="H342" s="10">
        <v>81.533333333333331</v>
      </c>
      <c r="I342" s="10">
        <v>61.666666666666657</v>
      </c>
      <c r="J342" s="10">
        <v>20.555555555555554</v>
      </c>
      <c r="K342" s="10">
        <f t="shared" si="20"/>
        <v>942.22222222222217</v>
      </c>
      <c r="L342" s="10">
        <v>755225655.00717568</v>
      </c>
      <c r="M342" s="10">
        <v>93250203.457692653</v>
      </c>
      <c r="N342" s="10">
        <v>82342959.443146646</v>
      </c>
      <c r="O342" s="10">
        <v>20759672.249907508</v>
      </c>
      <c r="P342" s="10">
        <v>951578490.15792263</v>
      </c>
      <c r="Q342" s="9">
        <v>266</v>
      </c>
      <c r="R342" s="11">
        <v>17.5</v>
      </c>
      <c r="S342" s="10">
        <f t="shared" si="21"/>
        <v>942.22222222222229</v>
      </c>
      <c r="T342" s="12">
        <f t="shared" si="22"/>
        <v>2656191.8381287875</v>
      </c>
      <c r="U342" s="13">
        <f t="shared" si="23"/>
        <v>2646486.6615725369</v>
      </c>
    </row>
    <row r="343" spans="1:21" x14ac:dyDescent="0.2">
      <c r="A343" s="9" t="s">
        <v>53</v>
      </c>
      <c r="B343" s="9" t="s">
        <v>55</v>
      </c>
      <c r="C343" s="9" t="s">
        <v>39</v>
      </c>
      <c r="D343" s="44" t="s">
        <v>27</v>
      </c>
      <c r="E343" s="10">
        <v>25000.384174403829</v>
      </c>
      <c r="F343" s="10">
        <v>275</v>
      </c>
      <c r="G343" s="10">
        <v>0</v>
      </c>
      <c r="H343" s="10">
        <v>3</v>
      </c>
      <c r="I343" s="10">
        <v>0</v>
      </c>
      <c r="J343" s="10">
        <v>0</v>
      </c>
      <c r="K343" s="10">
        <f t="shared" si="20"/>
        <v>278</v>
      </c>
      <c r="L343" s="10">
        <v>6875105.6479610531</v>
      </c>
      <c r="M343" s="10">
        <v>0</v>
      </c>
      <c r="N343" s="10">
        <v>75001.152523211495</v>
      </c>
      <c r="O343" s="10">
        <v>0</v>
      </c>
      <c r="P343" s="10">
        <v>6950106.8004842643</v>
      </c>
      <c r="Q343" s="9">
        <v>266</v>
      </c>
      <c r="R343" s="11">
        <v>17.5</v>
      </c>
      <c r="S343" s="10">
        <f t="shared" si="21"/>
        <v>278</v>
      </c>
      <c r="T343" s="12">
        <f t="shared" si="22"/>
        <v>19400.204132930699</v>
      </c>
      <c r="U343" s="13">
        <f t="shared" si="23"/>
        <v>19329.319792562412</v>
      </c>
    </row>
    <row r="344" spans="1:21" x14ac:dyDescent="0.2">
      <c r="A344" s="9" t="s">
        <v>53</v>
      </c>
      <c r="B344" s="9" t="s">
        <v>55</v>
      </c>
      <c r="C344" s="9" t="s">
        <v>39</v>
      </c>
      <c r="D344" s="44" t="s">
        <v>31</v>
      </c>
      <c r="E344" s="10">
        <v>8086.2997168555839</v>
      </c>
      <c r="F344" s="10">
        <v>216.33333333333334</v>
      </c>
      <c r="G344" s="10">
        <v>0</v>
      </c>
      <c r="H344" s="10">
        <v>4.333333333333333</v>
      </c>
      <c r="I344" s="10">
        <v>167.33333333333334</v>
      </c>
      <c r="J344" s="10">
        <v>55.777777777777779</v>
      </c>
      <c r="K344" s="10">
        <f t="shared" si="20"/>
        <v>276.44444444444446</v>
      </c>
      <c r="L344" s="10">
        <v>1749336.172079758</v>
      </c>
      <c r="M344" s="10">
        <v>0</v>
      </c>
      <c r="N344" s="10">
        <v>35040.632106374193</v>
      </c>
      <c r="O344" s="10">
        <v>451035.82865127811</v>
      </c>
      <c r="P344" s="10">
        <v>2235412.6328374106</v>
      </c>
      <c r="Q344" s="9">
        <v>266</v>
      </c>
      <c r="R344" s="11">
        <v>17.5</v>
      </c>
      <c r="S344" s="10">
        <f t="shared" si="21"/>
        <v>276.44444444444446</v>
      </c>
      <c r="T344" s="12">
        <f t="shared" si="22"/>
        <v>6239.8266160969069</v>
      </c>
      <c r="U344" s="13">
        <f t="shared" si="23"/>
        <v>6217.0275779701005</v>
      </c>
    </row>
    <row r="345" spans="1:21" x14ac:dyDescent="0.2">
      <c r="A345" s="9" t="s">
        <v>53</v>
      </c>
      <c r="B345" s="9" t="s">
        <v>55</v>
      </c>
      <c r="C345" s="9" t="s">
        <v>39</v>
      </c>
      <c r="D345" s="44" t="s">
        <v>33</v>
      </c>
      <c r="E345" s="10">
        <v>13271.271968604698</v>
      </c>
      <c r="F345" s="10">
        <v>569</v>
      </c>
      <c r="G345" s="10">
        <v>28</v>
      </c>
      <c r="H345" s="10">
        <v>7.5</v>
      </c>
      <c r="I345" s="10">
        <v>175.5</v>
      </c>
      <c r="J345" s="10">
        <v>58.5</v>
      </c>
      <c r="K345" s="10">
        <f t="shared" si="20"/>
        <v>663</v>
      </c>
      <c r="L345" s="10">
        <v>7551353.7501360737</v>
      </c>
      <c r="M345" s="10">
        <v>371595.61512093153</v>
      </c>
      <c r="N345" s="10">
        <v>99534.539764535235</v>
      </c>
      <c r="O345" s="10">
        <v>776369.41016337485</v>
      </c>
      <c r="P345" s="10">
        <v>8798853.3151849154</v>
      </c>
      <c r="Q345" s="9">
        <v>266</v>
      </c>
      <c r="R345" s="11">
        <v>17.5</v>
      </c>
      <c r="S345" s="10">
        <f t="shared" si="21"/>
        <v>663</v>
      </c>
      <c r="T345" s="12">
        <f t="shared" si="22"/>
        <v>24560.70897189774</v>
      </c>
      <c r="U345" s="13">
        <f t="shared" si="23"/>
        <v>24470.969212330194</v>
      </c>
    </row>
    <row r="346" spans="1:21" x14ac:dyDescent="0.2">
      <c r="A346" s="9" t="s">
        <v>53</v>
      </c>
      <c r="B346" s="9" t="s">
        <v>55</v>
      </c>
      <c r="C346" s="9" t="s">
        <v>74</v>
      </c>
      <c r="D346" s="44" t="s">
        <v>71</v>
      </c>
      <c r="E346" s="10">
        <v>284624.55595103325</v>
      </c>
      <c r="F346" s="10">
        <v>310</v>
      </c>
      <c r="G346" s="10">
        <v>0</v>
      </c>
      <c r="H346" s="10">
        <v>0</v>
      </c>
      <c r="I346" s="10">
        <v>108.66666666666666</v>
      </c>
      <c r="J346" s="10">
        <v>36.222222222222221</v>
      </c>
      <c r="K346" s="10">
        <f t="shared" si="20"/>
        <v>346.22222222222223</v>
      </c>
      <c r="L346" s="10">
        <v>88233612.344820306</v>
      </c>
      <c r="M346" s="10">
        <v>0</v>
      </c>
      <c r="N346" s="10">
        <v>0</v>
      </c>
      <c r="O346" s="10">
        <v>10309733.915559649</v>
      </c>
      <c r="P346" s="10">
        <v>98543346.260379955</v>
      </c>
      <c r="Q346" s="9">
        <v>235</v>
      </c>
      <c r="R346" s="11">
        <v>21.5</v>
      </c>
      <c r="S346" s="10">
        <f t="shared" si="21"/>
        <v>346.22222222222223</v>
      </c>
      <c r="T346" s="12">
        <f t="shared" si="22"/>
        <v>296259.03886365297</v>
      </c>
      <c r="U346" s="13">
        <f t="shared" si="23"/>
        <v>295176.56950384111</v>
      </c>
    </row>
    <row r="347" spans="1:21" x14ac:dyDescent="0.2">
      <c r="A347" s="9" t="s">
        <v>53</v>
      </c>
      <c r="B347" s="9" t="s">
        <v>55</v>
      </c>
      <c r="C347" s="9" t="s">
        <v>74</v>
      </c>
      <c r="D347" s="44" t="s">
        <v>72</v>
      </c>
      <c r="E347" s="10">
        <v>969189.40531184815</v>
      </c>
      <c r="F347" s="10">
        <v>605.90909090909088</v>
      </c>
      <c r="G347" s="10">
        <v>6.4545454545454541</v>
      </c>
      <c r="H347" s="10">
        <v>43.727272727272727</v>
      </c>
      <c r="I347" s="10">
        <v>10.000000000000002</v>
      </c>
      <c r="J347" s="10">
        <v>3.3333333333333339</v>
      </c>
      <c r="K347" s="10">
        <f t="shared" si="20"/>
        <v>659.42424242424249</v>
      </c>
      <c r="L347" s="10">
        <v>587240671.49122429</v>
      </c>
      <c r="M347" s="10">
        <v>6255677.0706492011</v>
      </c>
      <c r="N347" s="10">
        <v>42380009.450454451</v>
      </c>
      <c r="O347" s="10">
        <v>3230631.3510394944</v>
      </c>
      <c r="P347" s="10">
        <v>639106989.36336744</v>
      </c>
      <c r="Q347" s="9">
        <v>235</v>
      </c>
      <c r="R347" s="11">
        <v>21.5</v>
      </c>
      <c r="S347" s="10">
        <f t="shared" si="21"/>
        <v>659.42424242424238</v>
      </c>
      <c r="T347" s="12">
        <f t="shared" si="22"/>
        <v>1921400.3744051878</v>
      </c>
      <c r="U347" s="13">
        <f t="shared" si="23"/>
        <v>1914379.9741460015</v>
      </c>
    </row>
    <row r="348" spans="1:21" x14ac:dyDescent="0.2">
      <c r="A348" s="9" t="s">
        <v>53</v>
      </c>
      <c r="B348" s="9" t="s">
        <v>55</v>
      </c>
      <c r="C348" s="9" t="s">
        <v>74</v>
      </c>
      <c r="D348" s="44" t="s">
        <v>73</v>
      </c>
      <c r="E348" s="10">
        <v>1914680.3142624963</v>
      </c>
      <c r="F348" s="10">
        <v>601.33333333333337</v>
      </c>
      <c r="G348" s="10">
        <v>18.428571428571427</v>
      </c>
      <c r="H348" s="10">
        <v>47.666666666666664</v>
      </c>
      <c r="I348" s="10">
        <v>32.904761904761898</v>
      </c>
      <c r="J348" s="10">
        <v>10.968253968253967</v>
      </c>
      <c r="K348" s="10">
        <f t="shared" si="20"/>
        <v>678.39682539682542</v>
      </c>
      <c r="L348" s="10">
        <v>1151361095.6431811</v>
      </c>
      <c r="M348" s="10">
        <v>35284822.934266001</v>
      </c>
      <c r="N348" s="10">
        <v>91266428.313178986</v>
      </c>
      <c r="O348" s="10">
        <v>21000699.954847377</v>
      </c>
      <c r="P348" s="10">
        <v>1298913046.8454735</v>
      </c>
      <c r="Q348" s="9">
        <v>235</v>
      </c>
      <c r="R348" s="11">
        <v>21.5</v>
      </c>
      <c r="S348" s="10">
        <f t="shared" si="21"/>
        <v>678.39682539682542</v>
      </c>
      <c r="T348" s="12">
        <f t="shared" si="22"/>
        <v>3905030.0748779876</v>
      </c>
      <c r="U348" s="13">
        <f t="shared" si="23"/>
        <v>3890761.9012505673</v>
      </c>
    </row>
    <row r="349" spans="1:21" x14ac:dyDescent="0.2">
      <c r="A349" s="9" t="s">
        <v>53</v>
      </c>
      <c r="B349" s="9" t="s">
        <v>55</v>
      </c>
      <c r="C349" s="9" t="s">
        <v>74</v>
      </c>
      <c r="D349" s="44" t="s">
        <v>27</v>
      </c>
      <c r="E349" s="10">
        <v>8057.5083232815105</v>
      </c>
      <c r="F349" s="10">
        <v>184.5</v>
      </c>
      <c r="G349" s="10">
        <v>29</v>
      </c>
      <c r="H349" s="10">
        <v>2.5</v>
      </c>
      <c r="I349" s="10">
        <v>0</v>
      </c>
      <c r="J349" s="10">
        <v>0</v>
      </c>
      <c r="K349" s="10">
        <f t="shared" si="20"/>
        <v>216</v>
      </c>
      <c r="L349" s="10">
        <v>1486610.2856454386</v>
      </c>
      <c r="M349" s="10">
        <v>233667.74137516381</v>
      </c>
      <c r="N349" s="10">
        <v>20143.770808203775</v>
      </c>
      <c r="O349" s="10">
        <v>0</v>
      </c>
      <c r="P349" s="10">
        <v>1740421.7978288063</v>
      </c>
      <c r="Q349" s="9">
        <v>235</v>
      </c>
      <c r="R349" s="11">
        <v>21.5</v>
      </c>
      <c r="S349" s="10">
        <f t="shared" si="21"/>
        <v>216</v>
      </c>
      <c r="T349" s="12">
        <f t="shared" si="22"/>
        <v>5232.3744687917097</v>
      </c>
      <c r="U349" s="13">
        <f t="shared" si="23"/>
        <v>5213.2564528038984</v>
      </c>
    </row>
    <row r="350" spans="1:21" x14ac:dyDescent="0.2">
      <c r="A350" s="9" t="s">
        <v>53</v>
      </c>
      <c r="B350" s="9" t="s">
        <v>55</v>
      </c>
      <c r="C350" s="9" t="s">
        <v>74</v>
      </c>
      <c r="D350" s="44" t="s">
        <v>31</v>
      </c>
      <c r="E350" s="10">
        <v>23383.079711910519</v>
      </c>
      <c r="F350" s="10">
        <v>137.5</v>
      </c>
      <c r="G350" s="10">
        <v>0.5</v>
      </c>
      <c r="H350" s="10">
        <v>0.25</v>
      </c>
      <c r="I350" s="10">
        <v>3.5</v>
      </c>
      <c r="J350" s="10">
        <v>1.1666666666666667</v>
      </c>
      <c r="K350" s="10">
        <f t="shared" si="20"/>
        <v>139.41666666666666</v>
      </c>
      <c r="L350" s="10">
        <v>3215173.4603876965</v>
      </c>
      <c r="M350" s="10">
        <v>11691.53985595526</v>
      </c>
      <c r="N350" s="10">
        <v>5845.7699279776298</v>
      </c>
      <c r="O350" s="10">
        <v>27280.259663895606</v>
      </c>
      <c r="P350" s="10">
        <v>3259991.0298355254</v>
      </c>
      <c r="Q350" s="9">
        <v>235</v>
      </c>
      <c r="R350" s="11">
        <v>21.5</v>
      </c>
      <c r="S350" s="10">
        <f t="shared" si="21"/>
        <v>139.41666666666669</v>
      </c>
      <c r="T350" s="12">
        <f t="shared" si="22"/>
        <v>9800.781542888506</v>
      </c>
      <c r="U350" s="13">
        <f t="shared" si="23"/>
        <v>9764.9715106846634</v>
      </c>
    </row>
    <row r="351" spans="1:21" x14ac:dyDescent="0.2">
      <c r="A351" s="9" t="s">
        <v>53</v>
      </c>
      <c r="B351" s="9" t="s">
        <v>55</v>
      </c>
      <c r="C351" s="9" t="s">
        <v>74</v>
      </c>
      <c r="D351" s="44" t="s">
        <v>33</v>
      </c>
      <c r="E351" s="10">
        <v>6976.3685966412704</v>
      </c>
      <c r="F351" s="10">
        <v>355</v>
      </c>
      <c r="G351" s="10">
        <v>3</v>
      </c>
      <c r="H351" s="10">
        <v>1.5</v>
      </c>
      <c r="I351" s="10">
        <v>0</v>
      </c>
      <c r="J351" s="10">
        <v>0</v>
      </c>
      <c r="K351" s="10">
        <f t="shared" si="20"/>
        <v>359.5</v>
      </c>
      <c r="L351" s="10">
        <v>2476610.8518076511</v>
      </c>
      <c r="M351" s="10">
        <v>20929.105789923811</v>
      </c>
      <c r="N351" s="10">
        <v>10464.552894961906</v>
      </c>
      <c r="O351" s="10">
        <v>0</v>
      </c>
      <c r="P351" s="10">
        <v>2508004.5104925367</v>
      </c>
      <c r="Q351" s="9">
        <v>235</v>
      </c>
      <c r="R351" s="11">
        <v>21.5</v>
      </c>
      <c r="S351" s="10">
        <f t="shared" si="21"/>
        <v>359.5</v>
      </c>
      <c r="T351" s="12">
        <f t="shared" si="22"/>
        <v>7540.022070906286</v>
      </c>
      <c r="U351" s="13">
        <f t="shared" si="23"/>
        <v>7512.4723870371708</v>
      </c>
    </row>
    <row r="352" spans="1:21" x14ac:dyDescent="0.2">
      <c r="A352" s="9" t="s">
        <v>53</v>
      </c>
      <c r="B352" s="9" t="s">
        <v>55</v>
      </c>
      <c r="C352" s="9" t="s">
        <v>40</v>
      </c>
      <c r="D352" s="44" t="s">
        <v>71</v>
      </c>
      <c r="E352" s="10">
        <v>158541.2979345973</v>
      </c>
      <c r="F352" s="10">
        <v>459.66666666666669</v>
      </c>
      <c r="G352" s="10">
        <v>4.666666666666667</v>
      </c>
      <c r="H352" s="10">
        <v>0</v>
      </c>
      <c r="I352" s="10">
        <v>0</v>
      </c>
      <c r="J352" s="10">
        <v>0</v>
      </c>
      <c r="K352" s="10">
        <f t="shared" si="20"/>
        <v>464.33333333333337</v>
      </c>
      <c r="L352" s="10">
        <v>72876149.950603232</v>
      </c>
      <c r="M352" s="10">
        <v>739859.39036145411</v>
      </c>
      <c r="N352" s="10">
        <v>0</v>
      </c>
      <c r="O352" s="10">
        <v>0</v>
      </c>
      <c r="P352" s="10">
        <v>73616009.340964675</v>
      </c>
      <c r="Q352" s="9">
        <v>242</v>
      </c>
      <c r="R352" s="11">
        <v>22</v>
      </c>
      <c r="S352" s="10">
        <f t="shared" si="21"/>
        <v>464.33333333333331</v>
      </c>
      <c r="T352" s="12">
        <f t="shared" si="22"/>
        <v>213547.26676593887</v>
      </c>
      <c r="U352" s="13">
        <f t="shared" si="23"/>
        <v>212767.0091439863</v>
      </c>
    </row>
    <row r="353" spans="1:21" x14ac:dyDescent="0.2">
      <c r="A353" s="9" t="s">
        <v>53</v>
      </c>
      <c r="B353" s="9" t="s">
        <v>55</v>
      </c>
      <c r="C353" s="9" t="s">
        <v>40</v>
      </c>
      <c r="D353" s="44" t="s">
        <v>72</v>
      </c>
      <c r="E353" s="10">
        <v>316930.66427352384</v>
      </c>
      <c r="F353" s="10">
        <v>575.25</v>
      </c>
      <c r="G353" s="10">
        <v>29.25</v>
      </c>
      <c r="H353" s="10">
        <v>8.75</v>
      </c>
      <c r="I353" s="10">
        <v>170</v>
      </c>
      <c r="J353" s="10">
        <v>56.666666666666664</v>
      </c>
      <c r="K353" s="10">
        <f t="shared" si="20"/>
        <v>669.91666666666663</v>
      </c>
      <c r="L353" s="10">
        <v>182314364.6233446</v>
      </c>
      <c r="M353" s="10">
        <v>9270221.9300005715</v>
      </c>
      <c r="N353" s="10">
        <v>2773143.3123933338</v>
      </c>
      <c r="O353" s="10">
        <v>17959404.308833018</v>
      </c>
      <c r="P353" s="10">
        <v>212317134.17457151</v>
      </c>
      <c r="Q353" s="9">
        <v>242</v>
      </c>
      <c r="R353" s="11">
        <v>22</v>
      </c>
      <c r="S353" s="10">
        <f t="shared" si="21"/>
        <v>669.91666666666663</v>
      </c>
      <c r="T353" s="12">
        <f t="shared" si="22"/>
        <v>615895.15781218687</v>
      </c>
      <c r="U353" s="13">
        <f t="shared" si="23"/>
        <v>613644.80406856653</v>
      </c>
    </row>
    <row r="354" spans="1:21" x14ac:dyDescent="0.2">
      <c r="A354" s="9" t="s">
        <v>53</v>
      </c>
      <c r="B354" s="9" t="s">
        <v>55</v>
      </c>
      <c r="C354" s="9" t="s">
        <v>40</v>
      </c>
      <c r="D354" s="44" t="s">
        <v>73</v>
      </c>
      <c r="E354" s="10">
        <v>1500112.8935677968</v>
      </c>
      <c r="F354" s="10">
        <v>672.17647058823525</v>
      </c>
      <c r="G354" s="10">
        <v>107.64705882352941</v>
      </c>
      <c r="H354" s="10">
        <v>32.411764705882355</v>
      </c>
      <c r="I354" s="10">
        <v>132.47058823529412</v>
      </c>
      <c r="J354" s="10">
        <v>44.156862745098039</v>
      </c>
      <c r="K354" s="10">
        <f t="shared" si="20"/>
        <v>856.39215686274497</v>
      </c>
      <c r="L354" s="10">
        <v>1008340590.2823067</v>
      </c>
      <c r="M354" s="10">
        <v>161482740.89582753</v>
      </c>
      <c r="N354" s="10">
        <v>48621306.138579771</v>
      </c>
      <c r="O354" s="10">
        <v>66240279.143425062</v>
      </c>
      <c r="P354" s="10">
        <v>1284684916.460139</v>
      </c>
      <c r="Q354" s="9">
        <v>242</v>
      </c>
      <c r="R354" s="11">
        <v>22</v>
      </c>
      <c r="S354" s="10">
        <f t="shared" si="21"/>
        <v>856.39215686274508</v>
      </c>
      <c r="T354" s="12">
        <f t="shared" si="22"/>
        <v>3726647.980805858</v>
      </c>
      <c r="U354" s="13">
        <f t="shared" si="23"/>
        <v>3713031.5785198715</v>
      </c>
    </row>
    <row r="355" spans="1:21" x14ac:dyDescent="0.2">
      <c r="A355" s="9" t="s">
        <v>53</v>
      </c>
      <c r="B355" s="9" t="s">
        <v>55</v>
      </c>
      <c r="C355" s="9" t="s">
        <v>40</v>
      </c>
      <c r="D355" s="44" t="s">
        <v>27</v>
      </c>
      <c r="E355" s="10">
        <v>4602.6740835362107</v>
      </c>
      <c r="F355" s="10">
        <v>13</v>
      </c>
      <c r="G355" s="10">
        <v>19</v>
      </c>
      <c r="H355" s="10">
        <v>0</v>
      </c>
      <c r="I355" s="10">
        <v>0</v>
      </c>
      <c r="J355" s="10">
        <v>0</v>
      </c>
      <c r="K355" s="10">
        <f t="shared" si="20"/>
        <v>32</v>
      </c>
      <c r="L355" s="10">
        <v>59834.763085970742</v>
      </c>
      <c r="M355" s="10">
        <v>87450.807587187999</v>
      </c>
      <c r="N355" s="10">
        <v>0</v>
      </c>
      <c r="O355" s="10">
        <v>0</v>
      </c>
      <c r="P355" s="10">
        <v>147285.57067315874</v>
      </c>
      <c r="Q355" s="9">
        <v>242</v>
      </c>
      <c r="R355" s="11">
        <v>22</v>
      </c>
      <c r="S355" s="10">
        <f t="shared" si="21"/>
        <v>32</v>
      </c>
      <c r="T355" s="12">
        <f t="shared" si="22"/>
        <v>427.24987856428697</v>
      </c>
      <c r="U355" s="13">
        <f t="shared" si="23"/>
        <v>425.68879572170732</v>
      </c>
    </row>
    <row r="356" spans="1:21" x14ac:dyDescent="0.2">
      <c r="A356" s="9" t="s">
        <v>53</v>
      </c>
      <c r="B356" s="9" t="s">
        <v>55</v>
      </c>
      <c r="C356" s="9" t="s">
        <v>40</v>
      </c>
      <c r="D356" s="44" t="s">
        <v>31</v>
      </c>
      <c r="E356" s="10">
        <v>2298.5582769929538</v>
      </c>
      <c r="F356" s="10">
        <v>200</v>
      </c>
      <c r="G356" s="10">
        <v>75.5</v>
      </c>
      <c r="H356" s="10">
        <v>15.5</v>
      </c>
      <c r="I356" s="10">
        <v>0</v>
      </c>
      <c r="J356" s="10">
        <v>0</v>
      </c>
      <c r="K356" s="10">
        <f t="shared" si="20"/>
        <v>291</v>
      </c>
      <c r="L356" s="10">
        <v>459711.65539859078</v>
      </c>
      <c r="M356" s="10">
        <v>173541.14991296802</v>
      </c>
      <c r="N356" s="10">
        <v>35627.65329339078</v>
      </c>
      <c r="O356" s="10">
        <v>0</v>
      </c>
      <c r="P356" s="10">
        <v>668880.45860494953</v>
      </c>
      <c r="Q356" s="9">
        <v>242</v>
      </c>
      <c r="R356" s="11">
        <v>22</v>
      </c>
      <c r="S356" s="10">
        <f t="shared" si="21"/>
        <v>291</v>
      </c>
      <c r="T356" s="12">
        <f t="shared" si="22"/>
        <v>1940.3061237217958</v>
      </c>
      <c r="U356" s="13">
        <f t="shared" si="23"/>
        <v>1933.2166457580506</v>
      </c>
    </row>
    <row r="357" spans="1:21" ht="12" thickBot="1" x14ac:dyDescent="0.25">
      <c r="A357" s="19" t="s">
        <v>53</v>
      </c>
      <c r="B357" s="19" t="s">
        <v>55</v>
      </c>
      <c r="C357" s="19" t="s">
        <v>40</v>
      </c>
      <c r="D357" s="45" t="s">
        <v>33</v>
      </c>
      <c r="E357" s="20">
        <v>777.5972194026042</v>
      </c>
      <c r="F357" s="20">
        <v>247.5</v>
      </c>
      <c r="G357" s="20">
        <v>0</v>
      </c>
      <c r="H357" s="20">
        <v>24.5</v>
      </c>
      <c r="I357" s="20">
        <v>0</v>
      </c>
      <c r="J357" s="20">
        <v>0</v>
      </c>
      <c r="K357" s="20">
        <f t="shared" si="20"/>
        <v>272</v>
      </c>
      <c r="L357" s="20">
        <v>192455.31180214454</v>
      </c>
      <c r="M357" s="20">
        <v>0</v>
      </c>
      <c r="N357" s="20">
        <v>19051.131875363804</v>
      </c>
      <c r="O357" s="20">
        <v>0</v>
      </c>
      <c r="P357" s="20">
        <v>211506.44367750833</v>
      </c>
      <c r="Q357" s="19">
        <v>242</v>
      </c>
      <c r="R357" s="21">
        <v>22</v>
      </c>
      <c r="S357" s="10">
        <f t="shared" si="21"/>
        <v>272</v>
      </c>
      <c r="T357" s="12">
        <f t="shared" si="22"/>
        <v>613.54348537855719</v>
      </c>
      <c r="U357" s="13">
        <f t="shared" si="23"/>
        <v>611.30172416046275</v>
      </c>
    </row>
    <row r="358" spans="1:21" ht="12" thickBot="1" x14ac:dyDescent="0.25">
      <c r="A358" s="22" t="s">
        <v>56</v>
      </c>
      <c r="B358" s="23"/>
      <c r="C358" s="23"/>
      <c r="D358" s="46"/>
      <c r="E358" s="24">
        <f>SUM(E2:E357)</f>
        <v>173973281.77953541</v>
      </c>
      <c r="K358" s="24">
        <f>SUMPRODUCT(K2:K357,E2:E357)/E358</f>
        <v>782.74466120127431</v>
      </c>
      <c r="P358" s="24">
        <f>SUM(P2:P357)</f>
        <v>136176657504.59628</v>
      </c>
      <c r="Q358" s="40">
        <f>ROUND(SUMPRODUCT(Q2:Q357,P2:P357)/P358,0)</f>
        <v>260</v>
      </c>
      <c r="R358" s="25">
        <f>ROUND(SUMPRODUCT(R2:R357,P2:P357)/P358,1)</f>
        <v>17.5</v>
      </c>
      <c r="S358" s="24">
        <f t="shared" si="21"/>
        <v>782.74466120127431</v>
      </c>
      <c r="T358" s="24">
        <f t="shared" si="22"/>
        <v>388889108.45062596</v>
      </c>
      <c r="U358" s="24">
        <f>SUM(U2:U357)</f>
        <v>388889108.45062608</v>
      </c>
    </row>
    <row r="359" spans="1:21" ht="12" thickBot="1" x14ac:dyDescent="0.25">
      <c r="R359" s="42"/>
      <c r="S359" s="42"/>
      <c r="T359" s="24">
        <f>SUM(T2:T357)</f>
        <v>390315239.74881792</v>
      </c>
    </row>
    <row r="360" spans="1:21" ht="12" thickBot="1" x14ac:dyDescent="0.25">
      <c r="R360" s="6"/>
      <c r="S360" s="43" t="s">
        <v>77</v>
      </c>
      <c r="T360" s="41">
        <f>(T359-T358)/T359</f>
        <v>3.653793531376669E-3</v>
      </c>
    </row>
  </sheetData>
  <sortState ref="A2:U357">
    <sortCondition ref="A2:A357"/>
    <sortCondition ref="B2:B357"/>
    <sortCondition ref="C2:C357"/>
    <sortCondition ref="D2:D357"/>
  </sortState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ignoredErrors>
    <ignoredError sqref="D2:D3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BASE - DERRIÇA LARANJAS</vt:lpstr>
      <vt:lpstr>DADOS BASE- ESTIMATIVA LARANJAS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Vinícius Trombin</dc:creator>
  <cp:lastModifiedBy>Vinícius Trombin</cp:lastModifiedBy>
  <dcterms:created xsi:type="dcterms:W3CDTF">2019-05-14T13:12:09Z</dcterms:created>
  <dcterms:modified xsi:type="dcterms:W3CDTF">2019-05-14T14:53:43Z</dcterms:modified>
</cp:coreProperties>
</file>